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sarahdickinson/Library/Mobile Documents/com~apple~CloudDocs/Sarah's Book Shelves/Book of the Month Club/"/>
    </mc:Choice>
  </mc:AlternateContent>
  <bookViews>
    <workbookView xWindow="0" yWindow="460" windowWidth="28800" windowHeight="16140" tabRatio="500"/>
  </bookViews>
  <sheets>
    <sheet name="Find Your Judges" sheetId="1" r:id="rId1"/>
    <sheet name="DO NOT TOUCH" sheetId="2" r:id="rId2"/>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7" i="1" l="1"/>
  <c r="E17" i="1"/>
  <c r="F17" i="1"/>
  <c r="G17" i="1"/>
  <c r="D97" i="1"/>
  <c r="E97" i="1"/>
  <c r="F97" i="1"/>
  <c r="G97" i="1"/>
  <c r="D8" i="1"/>
  <c r="E8" i="1"/>
  <c r="F8" i="1"/>
  <c r="G8" i="1"/>
  <c r="F136" i="1"/>
  <c r="E136" i="1"/>
  <c r="D136" i="1"/>
  <c r="F104" i="1"/>
  <c r="E104" i="1"/>
  <c r="D104" i="1"/>
  <c r="F184" i="1"/>
  <c r="E184" i="1"/>
  <c r="D184" i="1"/>
  <c r="F178" i="1"/>
  <c r="E178" i="1"/>
  <c r="D178" i="1"/>
  <c r="F88" i="1"/>
  <c r="E88" i="1"/>
  <c r="D88" i="1"/>
  <c r="F108" i="1"/>
  <c r="D108" i="1"/>
  <c r="E108" i="1"/>
  <c r="G108" i="1"/>
  <c r="D202" i="1"/>
  <c r="E202" i="1"/>
  <c r="F202" i="1"/>
  <c r="G202" i="1"/>
  <c r="F153" i="1"/>
  <c r="E153" i="1"/>
  <c r="D153" i="1"/>
  <c r="G153" i="1"/>
  <c r="F28" i="1"/>
  <c r="D197" i="1"/>
  <c r="E197" i="1"/>
  <c r="F197" i="1"/>
  <c r="G197" i="1"/>
  <c r="D192" i="1"/>
  <c r="E192" i="1"/>
  <c r="F192" i="1"/>
  <c r="G192" i="1"/>
  <c r="G184" i="1"/>
  <c r="G178" i="1"/>
  <c r="D165" i="1"/>
  <c r="E165" i="1"/>
  <c r="F165" i="1"/>
  <c r="G165" i="1"/>
  <c r="D158" i="1"/>
  <c r="E158" i="1"/>
  <c r="F158" i="1"/>
  <c r="G158" i="1"/>
  <c r="D145" i="1"/>
  <c r="E145" i="1"/>
  <c r="F145" i="1"/>
  <c r="G145" i="1"/>
  <c r="G136" i="1"/>
  <c r="G104" i="1"/>
  <c r="D93" i="1"/>
  <c r="E93" i="1"/>
  <c r="F93" i="1"/>
  <c r="G93" i="1"/>
  <c r="G88" i="1"/>
  <c r="D66" i="1"/>
  <c r="E66" i="1"/>
  <c r="F66" i="1"/>
  <c r="G66" i="1"/>
  <c r="D57" i="1"/>
  <c r="E57" i="1"/>
  <c r="F57" i="1"/>
  <c r="G57" i="1"/>
  <c r="D45" i="1"/>
  <c r="E45" i="1"/>
  <c r="F45" i="1"/>
  <c r="G45" i="1"/>
  <c r="D39" i="1"/>
  <c r="E39" i="1"/>
  <c r="F39" i="1"/>
  <c r="G39" i="1"/>
  <c r="D34" i="1"/>
  <c r="E34" i="1"/>
  <c r="F34" i="1"/>
  <c r="G34" i="1"/>
  <c r="D28" i="1"/>
  <c r="E28" i="1"/>
  <c r="G28" i="1"/>
  <c r="D21" i="1"/>
  <c r="E21" i="1"/>
  <c r="F21" i="1"/>
  <c r="G21" i="1"/>
  <c r="D13" i="1"/>
  <c r="E13" i="1"/>
  <c r="F13" i="1"/>
  <c r="G13" i="1"/>
</calcChain>
</file>

<file path=xl/sharedStrings.xml><?xml version="1.0" encoding="utf-8"?>
<sst xmlns="http://schemas.openxmlformats.org/spreadsheetml/2006/main" count="677" uniqueCount="184">
  <si>
    <t>Date</t>
  </si>
  <si>
    <t xml:space="preserve">Book </t>
  </si>
  <si>
    <t>Liked?</t>
  </si>
  <si>
    <t>Genre</t>
  </si>
  <si>
    <t>The Child</t>
  </si>
  <si>
    <t>The Windfall</t>
  </si>
  <si>
    <t>Goodbye, Vitamin</t>
  </si>
  <si>
    <t>American Fire</t>
  </si>
  <si>
    <t>Final Girls</t>
  </si>
  <si>
    <t>Thriller</t>
  </si>
  <si>
    <t>Rachel Syme</t>
  </si>
  <si>
    <t>Brain Candy</t>
  </si>
  <si>
    <t>Isaac Fitzgerald</t>
  </si>
  <si>
    <t>Literary Fiction</t>
  </si>
  <si>
    <t>Elizabeth Kiefer</t>
  </si>
  <si>
    <t>Nonfiction</t>
  </si>
  <si>
    <t>Liberty Hardy</t>
  </si>
  <si>
    <t>The Seven Husbands of Evelyn Hugo</t>
  </si>
  <si>
    <t>Chemistry</t>
  </si>
  <si>
    <t>White Fur</t>
  </si>
  <si>
    <t>The Sisters Chase</t>
  </si>
  <si>
    <t>A Million Junes</t>
  </si>
  <si>
    <t>Steph Opitz</t>
  </si>
  <si>
    <t>Leigh Haber</t>
  </si>
  <si>
    <t>Laia Garcia</t>
  </si>
  <si>
    <t>Thriller?</t>
  </si>
  <si>
    <t>Katie Cotugno</t>
  </si>
  <si>
    <t>YA</t>
  </si>
  <si>
    <t>The Blinds</t>
  </si>
  <si>
    <t>Tyler Coates</t>
  </si>
  <si>
    <t>Fierce Kingdom</t>
  </si>
  <si>
    <t>Sarah Weinman</t>
  </si>
  <si>
    <t>Little &amp; Lion</t>
  </si>
  <si>
    <t>The Heart's Invisible Furies</t>
  </si>
  <si>
    <t>Eat Only When You're Hungry</t>
  </si>
  <si>
    <t>Nina Sankovitch</t>
  </si>
  <si>
    <t>The Love Interest</t>
  </si>
  <si>
    <t>Since We Fell</t>
  </si>
  <si>
    <t>The Leavers</t>
  </si>
  <si>
    <t>Priestdaddy</t>
  </si>
  <si>
    <t>Woman No. 17</t>
  </si>
  <si>
    <t>Kim Hubbard</t>
  </si>
  <si>
    <t>American War</t>
  </si>
  <si>
    <t>Maris Kreizman</t>
  </si>
  <si>
    <t>The Impossible Fortress</t>
  </si>
  <si>
    <t>Killers of the Flower Moon</t>
  </si>
  <si>
    <t>One Day We'll All Be Dead and None of this Will Matter</t>
  </si>
  <si>
    <t>Kevin Nguyen</t>
  </si>
  <si>
    <t>Dead Letters</t>
  </si>
  <si>
    <t>Exit West</t>
  </si>
  <si>
    <t>Marlena</t>
  </si>
  <si>
    <t>The Stranger in the Woods</t>
  </si>
  <si>
    <t>All Grown Up</t>
  </si>
  <si>
    <t>Behind Her Eyes</t>
  </si>
  <si>
    <t>Pachinko</t>
  </si>
  <si>
    <t>Alexander Chee</t>
  </si>
  <si>
    <t>Perfect Little World</t>
  </si>
  <si>
    <t>The Animators</t>
  </si>
  <si>
    <t>Cynthia D'Aprix Sweeney</t>
  </si>
  <si>
    <t>The Possessions</t>
  </si>
  <si>
    <t>Lillian Boxfish Takes a Walk</t>
  </si>
  <si>
    <t>Historical Fiction</t>
  </si>
  <si>
    <t>Lucky You</t>
  </si>
  <si>
    <t>Girls in the Moon</t>
  </si>
  <si>
    <t>Dana Schwartz</t>
  </si>
  <si>
    <t>The Most Dangerous Place on Earth</t>
  </si>
  <si>
    <t>Homesick for Another World</t>
  </si>
  <si>
    <t>Short Stories</t>
  </si>
  <si>
    <t>You Will Know Me</t>
  </si>
  <si>
    <t>The Sun is Also a Star</t>
  </si>
  <si>
    <t>Swimming Lessons</t>
  </si>
  <si>
    <t>Pull Me Under</t>
  </si>
  <si>
    <t>Nicotine</t>
  </si>
  <si>
    <t>Every Man a Menace</t>
  </si>
  <si>
    <t>Crime Fiction</t>
  </si>
  <si>
    <t>Swing Time</t>
  </si>
  <si>
    <t>The Mothers</t>
  </si>
  <si>
    <t>Morgan Jerkins</t>
  </si>
  <si>
    <t>The Fall Guy</t>
  </si>
  <si>
    <t>Good as Gone</t>
  </si>
  <si>
    <t>The Wonder</t>
  </si>
  <si>
    <t>A Gentleman in Moscow</t>
  </si>
  <si>
    <t>All at Sea</t>
  </si>
  <si>
    <t>Nonfiction - Memoir</t>
  </si>
  <si>
    <t>Behold the Dreamers</t>
  </si>
  <si>
    <t>The Couple Next Door</t>
  </si>
  <si>
    <t>The Woman in Cabin 10</t>
  </si>
  <si>
    <t>Dark Matter</t>
  </si>
  <si>
    <t>Sci-Fi/Thriller</t>
  </si>
  <si>
    <t>All the Ugly and Wonderful Things</t>
  </si>
  <si>
    <t>Siracusa</t>
  </si>
  <si>
    <t>Mystery</t>
  </si>
  <si>
    <t>The Girls</t>
  </si>
  <si>
    <t>Rich and Pretty</t>
  </si>
  <si>
    <t>Sleeping Giants</t>
  </si>
  <si>
    <t>Sci-Fi</t>
  </si>
  <si>
    <t>Modern Lovers</t>
  </si>
  <si>
    <t>Before the Fall</t>
  </si>
  <si>
    <t>Enchanted Islands</t>
  </si>
  <si>
    <t>The Association of Small Bombs</t>
  </si>
  <si>
    <t>Eligible</t>
  </si>
  <si>
    <t>Heat and Light</t>
  </si>
  <si>
    <t>I Let You Go</t>
  </si>
  <si>
    <t>No One Knows</t>
  </si>
  <si>
    <t>Flight of Dreams</t>
  </si>
  <si>
    <t>A Mother's Reckoning</t>
  </si>
  <si>
    <t>All Things Cease to Appear</t>
  </si>
  <si>
    <t>The Queen of the Night</t>
  </si>
  <si>
    <t>The Night Charter</t>
  </si>
  <si>
    <t>Only Love Can Break Your Heart</t>
  </si>
  <si>
    <t>When Breath Becomes Air</t>
  </si>
  <si>
    <t>Bohemian Gospel</t>
  </si>
  <si>
    <t>My Name is Lucy Barton</t>
  </si>
  <si>
    <t>The Verdict</t>
  </si>
  <si>
    <t>Lafayette in the Somewhat United States</t>
  </si>
  <si>
    <t>What She Knew</t>
  </si>
  <si>
    <t>Barbara the Slut and Other People</t>
  </si>
  <si>
    <t>Literary Fiction - Short Stories</t>
  </si>
  <si>
    <t>Home is Burning</t>
  </si>
  <si>
    <t>The Watchmaker of Filigree Street</t>
  </si>
  <si>
    <t>Historical Fiction - Fantasy</t>
  </si>
  <si>
    <t>Fates and Furies</t>
  </si>
  <si>
    <t>Smaller and Smaller Circles</t>
  </si>
  <si>
    <t>Once Upon a Time in Russia</t>
  </si>
  <si>
    <t>Palace of Treason</t>
  </si>
  <si>
    <t>We Never Asked for Wings</t>
  </si>
  <si>
    <t>Local Girls</t>
  </si>
  <si>
    <t xml:space="preserve">After Perfect </t>
  </si>
  <si>
    <t>Thank You, Goodnight</t>
  </si>
  <si>
    <t>Gironimo</t>
  </si>
  <si>
    <t>Nonfiction - Travel</t>
  </si>
  <si>
    <t>Pleasantville</t>
  </si>
  <si>
    <t>A June of Ordinary Murders</t>
  </si>
  <si>
    <t>Historical Fiction - Mystery</t>
  </si>
  <si>
    <t>Eight Hundred Grapes</t>
  </si>
  <si>
    <t>Church of Marvels</t>
  </si>
  <si>
    <t>Rain</t>
  </si>
  <si>
    <t>See How Small</t>
  </si>
  <si>
    <t>Lies She Told</t>
  </si>
  <si>
    <t>Little Fires Everywhere</t>
  </si>
  <si>
    <t>Sourdough</t>
  </si>
  <si>
    <t>Sing, Unburied, Sing</t>
  </si>
  <si>
    <t>Yes</t>
  </si>
  <si>
    <t>No</t>
  </si>
  <si>
    <t>LIGHTER LITERARY FICTION</t>
  </si>
  <si>
    <t>SERIOUS LITERARY FICTION</t>
  </si>
  <si>
    <t>THRILLERS</t>
  </si>
  <si>
    <t>YOUNG ADULT (YA)</t>
  </si>
  <si>
    <t>ECLECTIC JUDGES</t>
  </si>
  <si>
    <t>Stacey Armand</t>
  </si>
  <si>
    <t>DATA SOURCES</t>
  </si>
  <si>
    <t>TOTAL</t>
  </si>
  <si>
    <t>*Formulas (Do Not Touch)</t>
  </si>
  <si>
    <t>Beasts of Extraordinary Circumstance</t>
  </si>
  <si>
    <t>Literary Fiction - Dystopian</t>
  </si>
  <si>
    <t>The Power</t>
  </si>
  <si>
    <t>The Dark Lake</t>
  </si>
  <si>
    <t>Cristina Arreola</t>
  </si>
  <si>
    <t>Didn't Like?</t>
  </si>
  <si>
    <t>Haven't Read, But Am Interested in Reading?</t>
  </si>
  <si>
    <t>Bonfire</t>
  </si>
  <si>
    <t>Uncommon Type</t>
  </si>
  <si>
    <r>
      <rPr>
        <b/>
        <u/>
        <sz val="12"/>
        <color theme="1"/>
        <rFont val="Calibri (Body)"/>
      </rPr>
      <t>Instructions for Finding Your Go-To Book of the Month Club Judges</t>
    </r>
    <r>
      <rPr>
        <sz val="12"/>
        <color theme="1"/>
        <rFont val="Calibri"/>
        <family val="2"/>
        <scheme val="minor"/>
      </rPr>
      <t xml:space="preserve">
- In the spreadsheet, look for the genre categories that you generally prefer. You can skip this step if you want to consider every single judge as an option for you.
- Look for Columns D, E and F (Liked?, Didn't?, Haven't Read But Am Interested in Reading?). For each book you liked, use the dropdown menu change the "No" to "Yes". Do the same for "Didn't Like?" and "Haven't Read, But am Interested in Reading?"
- Look in the Total Column (Column G) to find your go-to and no-go judges! Your go-to judges are the ones with the highest numerical total and your no-go judges are those with the lowest, and preferably negative, numerical total (highlighted in yellow).</t>
    </r>
  </si>
  <si>
    <t>The Wife Between Us</t>
  </si>
  <si>
    <t>The City of Brass</t>
  </si>
  <si>
    <t>Fantasy</t>
  </si>
  <si>
    <t>The English Wife</t>
  </si>
  <si>
    <t>Kristen Iversen</t>
  </si>
  <si>
    <t>Manhattan Beach</t>
  </si>
  <si>
    <t>The Chalk Man</t>
  </si>
  <si>
    <t>Elizabeth Sile (New Judge Emeritas)</t>
  </si>
  <si>
    <t>The Woman in the Window</t>
  </si>
  <si>
    <t>Two Girls Down</t>
  </si>
  <si>
    <t>The Music Shop</t>
  </si>
  <si>
    <t>As Bright As Heaven</t>
  </si>
  <si>
    <t>Red Clocks</t>
  </si>
  <si>
    <r>
      <t xml:space="preserve">Sarah's Book Shelves Guide to Finding Your Go-To Book of the Month Club Judges </t>
    </r>
    <r>
      <rPr>
        <b/>
        <i/>
        <sz val="16"/>
        <color theme="0"/>
        <rFont val="Calibri"/>
        <scheme val="minor"/>
      </rPr>
      <t>(updated March 2018)</t>
    </r>
  </si>
  <si>
    <t>The Astonishing Color of After</t>
  </si>
  <si>
    <t>Elizaeth Mitchell (Readers Committee)</t>
  </si>
  <si>
    <t>Not That I Could Tell</t>
  </si>
  <si>
    <t>Siobhan Jones (Editorial Director)</t>
  </si>
  <si>
    <t>Rainbirds</t>
  </si>
  <si>
    <t>Skye Sherman (Brand Ambassador)</t>
  </si>
  <si>
    <t>Other People's Houses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</si>
</sst>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2"/>
      <color theme="1"/>
      <name val="Calibri"/>
      <family val="2"/>
      <scheme val="minor"/>
    </font>
    <font>
      <b/>
      <u/>
      <sz val="12"/>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b/>
      <sz val="16"/>
      <color theme="0"/>
      <name val="Calibri"/>
      <family val="2"/>
      <scheme val="minor"/>
    </font>
    <font>
      <sz val="16"/>
      <color theme="0"/>
      <name val="Calibri"/>
      <family val="2"/>
      <scheme val="minor"/>
    </font>
    <font>
      <sz val="12"/>
      <color rgb="FF000000"/>
      <name val="Calibri"/>
      <family val="2"/>
      <scheme val="minor"/>
    </font>
    <font>
      <b/>
      <u/>
      <sz val="12"/>
      <color theme="1"/>
      <name val="Calibri (Body)"/>
    </font>
    <font>
      <b/>
      <i/>
      <sz val="16"/>
      <color theme="0"/>
      <name val="Calibri"/>
      <scheme val="minor"/>
    </font>
  </fonts>
  <fills count="6">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4">
    <xf numFmtId="0" fontId="0" fillId="0" borderId="0" xfId="0"/>
    <xf numFmtId="0" fontId="2" fillId="0" borderId="0" xfId="0" applyFont="1"/>
    <xf numFmtId="17" fontId="0" fillId="0" borderId="0" xfId="0" applyNumberFormat="1"/>
    <xf numFmtId="0" fontId="0" fillId="0" borderId="0" xfId="0" applyNumberFormat="1"/>
    <xf numFmtId="0" fontId="0" fillId="0" borderId="0" xfId="0" applyFont="1"/>
    <xf numFmtId="17" fontId="0" fillId="0" borderId="0" xfId="0" applyNumberFormat="1" applyFont="1"/>
    <xf numFmtId="0" fontId="0" fillId="0" borderId="0" xfId="0" applyNumberFormat="1" applyFont="1"/>
    <xf numFmtId="0" fontId="6" fillId="3" borderId="0" xfId="0" applyFont="1" applyFill="1"/>
    <xf numFmtId="0" fontId="7" fillId="3" borderId="0" xfId="0" applyFont="1" applyFill="1"/>
    <xf numFmtId="0" fontId="7" fillId="3" borderId="0" xfId="0" applyNumberFormat="1" applyFont="1" applyFill="1"/>
    <xf numFmtId="0" fontId="0" fillId="0" borderId="0" xfId="0" applyFill="1" applyBorder="1" applyAlignment="1">
      <alignment horizontal="center"/>
    </xf>
    <xf numFmtId="0" fontId="0" fillId="0" borderId="0" xfId="0" applyFill="1"/>
    <xf numFmtId="17" fontId="0" fillId="0" borderId="0" xfId="0" applyNumberFormat="1" applyFill="1"/>
    <xf numFmtId="0" fontId="5" fillId="2" borderId="5" xfId="0" applyFont="1" applyFill="1" applyBorder="1" applyAlignment="1">
      <alignment horizontal="center"/>
    </xf>
    <xf numFmtId="0" fontId="5" fillId="2" borderId="5" xfId="0" applyNumberFormat="1" applyFont="1" applyFill="1" applyBorder="1" applyAlignment="1">
      <alignment horizontal="center"/>
    </xf>
    <xf numFmtId="0" fontId="0" fillId="0" borderId="0" xfId="0" applyFill="1" applyAlignment="1">
      <alignment horizontal="right"/>
    </xf>
    <xf numFmtId="0" fontId="0" fillId="0" borderId="4" xfId="0" applyFill="1" applyBorder="1" applyAlignment="1">
      <alignment horizontal="right"/>
    </xf>
    <xf numFmtId="0" fontId="0" fillId="0" borderId="0" xfId="0" quotePrefix="1"/>
    <xf numFmtId="0" fontId="0" fillId="0" borderId="0" xfId="0" applyFont="1" applyFill="1"/>
    <xf numFmtId="0" fontId="2" fillId="0" borderId="0" xfId="0" applyFont="1" applyFill="1"/>
    <xf numFmtId="0" fontId="0" fillId="0" borderId="0" xfId="0" applyNumberFormat="1" applyFont="1" applyFill="1"/>
    <xf numFmtId="17" fontId="0" fillId="0" borderId="0" xfId="0" applyNumberFormat="1" applyFont="1" applyFill="1"/>
    <xf numFmtId="0" fontId="0" fillId="0" borderId="0" xfId="0" applyFill="1" applyBorder="1" applyAlignment="1">
      <alignment horizontal="right"/>
    </xf>
    <xf numFmtId="0" fontId="0" fillId="5" borderId="0" xfId="0" applyFill="1"/>
    <xf numFmtId="0" fontId="8" fillId="0" borderId="0" xfId="0" applyFont="1"/>
    <xf numFmtId="0" fontId="7" fillId="0" borderId="0" xfId="0" applyFont="1" applyFill="1"/>
    <xf numFmtId="0" fontId="5" fillId="2" borderId="5" xfId="0" applyNumberFormat="1" applyFont="1" applyFill="1" applyBorder="1" applyAlignment="1">
      <alignment horizontal="center" wrapText="1"/>
    </xf>
    <xf numFmtId="2" fontId="5" fillId="2" borderId="5" xfId="0" applyNumberFormat="1" applyFont="1" applyFill="1" applyBorder="1" applyAlignment="1">
      <alignment horizontal="center"/>
    </xf>
    <xf numFmtId="2" fontId="1" fillId="5" borderId="0" xfId="0" applyNumberFormat="1" applyFont="1" applyFill="1"/>
    <xf numFmtId="0" fontId="8" fillId="0" borderId="0" xfId="0" applyFont="1" applyBorder="1" applyAlignment="1">
      <alignment horizontal="right"/>
    </xf>
    <xf numFmtId="0" fontId="0" fillId="0" borderId="6" xfId="0" applyBorder="1" applyAlignment="1">
      <alignment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2"/>
  <sheetViews>
    <sheetView tabSelected="1" zoomScale="125" zoomScaleNormal="125" zoomScalePageLayoutView="125" workbookViewId="0">
      <pane ySplit="3" topLeftCell="A7" activePane="bottomLeft" state="frozen"/>
      <selection pane="bottomLeft" activeCell="A13" sqref="A13"/>
    </sheetView>
  </sheetViews>
  <sheetFormatPr baseColWidth="10" defaultRowHeight="16" x14ac:dyDescent="0.2"/>
  <cols>
    <col min="1" max="1" width="46.33203125" customWidth="1"/>
    <col min="2" max="2" width="20.5" customWidth="1"/>
    <col min="3" max="3" width="10.83203125" style="3"/>
    <col min="6" max="6" width="20.6640625" customWidth="1"/>
  </cols>
  <sheetData>
    <row r="1" spans="1:9" s="25" customFormat="1" ht="21" x14ac:dyDescent="0.25">
      <c r="A1" s="7" t="s">
        <v>176</v>
      </c>
      <c r="B1" s="8"/>
      <c r="C1" s="9"/>
      <c r="D1" s="8"/>
      <c r="E1" s="8"/>
      <c r="F1" s="8"/>
      <c r="G1" s="8"/>
    </row>
    <row r="2" spans="1:9" ht="113" customHeight="1" x14ac:dyDescent="0.2">
      <c r="A2" s="30" t="s">
        <v>162</v>
      </c>
      <c r="B2" s="30"/>
      <c r="C2" s="30"/>
      <c r="D2" s="30"/>
      <c r="E2" s="30"/>
      <c r="F2" s="30"/>
      <c r="G2" s="30"/>
    </row>
    <row r="3" spans="1:9" ht="32" x14ac:dyDescent="0.2">
      <c r="A3" s="13" t="s">
        <v>1</v>
      </c>
      <c r="B3" s="14" t="s">
        <v>3</v>
      </c>
      <c r="C3" s="14" t="s">
        <v>0</v>
      </c>
      <c r="D3" s="14" t="s">
        <v>2</v>
      </c>
      <c r="E3" s="14" t="s">
        <v>158</v>
      </c>
      <c r="F3" s="26" t="s">
        <v>159</v>
      </c>
      <c r="G3" s="27" t="s">
        <v>151</v>
      </c>
    </row>
    <row r="4" spans="1:9" ht="17" thickBot="1" x14ac:dyDescent="0.25">
      <c r="C4" s="2"/>
    </row>
    <row r="5" spans="1:9" ht="17" thickBot="1" x14ac:dyDescent="0.25">
      <c r="A5" s="31" t="s">
        <v>144</v>
      </c>
      <c r="B5" s="32"/>
      <c r="C5" s="32"/>
      <c r="D5" s="32"/>
      <c r="E5" s="32"/>
      <c r="F5" s="33"/>
      <c r="I5" s="17"/>
    </row>
    <row r="6" spans="1:9" s="11" customFormat="1" x14ac:dyDescent="0.2">
      <c r="A6" s="19" t="s">
        <v>178</v>
      </c>
      <c r="C6" s="12"/>
    </row>
    <row r="7" spans="1:9" s="11" customFormat="1" ht="17" thickBot="1" x14ac:dyDescent="0.25">
      <c r="A7" s="11" t="s">
        <v>179</v>
      </c>
      <c r="B7" s="11" t="s">
        <v>11</v>
      </c>
      <c r="C7" s="12">
        <v>43160</v>
      </c>
      <c r="D7" s="16" t="s">
        <v>143</v>
      </c>
      <c r="E7" s="16" t="s">
        <v>143</v>
      </c>
      <c r="F7" s="16" t="s">
        <v>143</v>
      </c>
    </row>
    <row r="8" spans="1:9" s="11" customFormat="1" ht="17" thickTop="1" x14ac:dyDescent="0.2">
      <c r="C8" s="12"/>
      <c r="D8" s="23">
        <f>COUNTIF(D7:D7,"YES")</f>
        <v>0</v>
      </c>
      <c r="E8" s="23">
        <f>COUNTIF(E7:E7,"YES")</f>
        <v>0</v>
      </c>
      <c r="F8" s="23">
        <f>COUNTIF(F7:F7,"YES")</f>
        <v>0</v>
      </c>
      <c r="G8" s="28">
        <f>(D8-E8)+(F8*0.5)</f>
        <v>0</v>
      </c>
      <c r="H8" s="11" t="s">
        <v>152</v>
      </c>
    </row>
    <row r="9" spans="1:9" s="11" customFormat="1" x14ac:dyDescent="0.2">
      <c r="A9" s="1" t="s">
        <v>58</v>
      </c>
      <c r="B9" s="10"/>
      <c r="C9" s="10"/>
      <c r="D9" s="10"/>
      <c r="E9" s="10"/>
      <c r="F9" s="10"/>
    </row>
    <row r="10" spans="1:9" x14ac:dyDescent="0.2">
      <c r="A10" t="s">
        <v>93</v>
      </c>
      <c r="B10" t="s">
        <v>11</v>
      </c>
      <c r="C10" s="2">
        <v>42552</v>
      </c>
      <c r="D10" s="15" t="s">
        <v>143</v>
      </c>
      <c r="E10" s="15" t="s">
        <v>143</v>
      </c>
      <c r="F10" s="15" t="s">
        <v>143</v>
      </c>
    </row>
    <row r="11" spans="1:9" x14ac:dyDescent="0.2">
      <c r="A11" t="s">
        <v>84</v>
      </c>
      <c r="B11" t="s">
        <v>13</v>
      </c>
      <c r="C11" s="2">
        <v>42614</v>
      </c>
      <c r="D11" s="15" t="s">
        <v>143</v>
      </c>
      <c r="E11" s="15" t="s">
        <v>143</v>
      </c>
      <c r="F11" s="15" t="s">
        <v>143</v>
      </c>
    </row>
    <row r="12" spans="1:9" ht="17" thickBot="1" x14ac:dyDescent="0.25">
      <c r="A12" t="s">
        <v>57</v>
      </c>
      <c r="B12" t="s">
        <v>13</v>
      </c>
      <c r="C12" s="2">
        <v>42767</v>
      </c>
      <c r="D12" s="16" t="s">
        <v>143</v>
      </c>
      <c r="E12" s="16" t="s">
        <v>143</v>
      </c>
      <c r="F12" s="16" t="s">
        <v>143</v>
      </c>
    </row>
    <row r="13" spans="1:9" s="11" customFormat="1" ht="17" thickTop="1" x14ac:dyDescent="0.2">
      <c r="C13" s="12"/>
      <c r="D13" s="23">
        <f>COUNTIF(D10:D12,"YES")</f>
        <v>0</v>
      </c>
      <c r="E13" s="23">
        <f>COUNTIF(E10:E12,"YES")</f>
        <v>0</v>
      </c>
      <c r="F13" s="23">
        <f>COUNTIF(F10:F12,"YES")</f>
        <v>0</v>
      </c>
      <c r="G13" s="28">
        <f>(D13-E13)+(F13*0.5)</f>
        <v>0</v>
      </c>
      <c r="H13" s="11" t="s">
        <v>152</v>
      </c>
    </row>
    <row r="14" spans="1:9" s="11" customFormat="1" x14ac:dyDescent="0.2">
      <c r="C14" s="12"/>
    </row>
    <row r="15" spans="1:9" s="11" customFormat="1" x14ac:dyDescent="0.2">
      <c r="A15" s="19" t="s">
        <v>182</v>
      </c>
      <c r="C15" s="12"/>
    </row>
    <row r="16" spans="1:9" s="11" customFormat="1" ht="17" thickBot="1" x14ac:dyDescent="0.25">
      <c r="A16" s="11" t="s">
        <v>183</v>
      </c>
      <c r="B16" s="11" t="s">
        <v>11</v>
      </c>
      <c r="C16" s="12">
        <v>43160</v>
      </c>
      <c r="D16" s="16" t="s">
        <v>143</v>
      </c>
      <c r="E16" s="16" t="s">
        <v>143</v>
      </c>
      <c r="F16" s="16" t="s">
        <v>143</v>
      </c>
    </row>
    <row r="17" spans="1:9" s="11" customFormat="1" ht="17" thickTop="1" x14ac:dyDescent="0.2">
      <c r="C17" s="12"/>
      <c r="D17" s="23">
        <f>COUNTIF(D16:D16,"YES")</f>
        <v>0</v>
      </c>
      <c r="E17" s="23">
        <f>COUNTIF(E16:E16,"YES")</f>
        <v>0</v>
      </c>
      <c r="F17" s="23">
        <f>COUNTIF(F16:F16,"YES")</f>
        <v>0</v>
      </c>
      <c r="G17" s="28">
        <f>(D17-E17)+(F17*0.5)</f>
        <v>0</v>
      </c>
      <c r="H17" s="11" t="s">
        <v>152</v>
      </c>
    </row>
    <row r="18" spans="1:9" s="11" customFormat="1" x14ac:dyDescent="0.2">
      <c r="A18" s="19" t="s">
        <v>10</v>
      </c>
      <c r="C18" s="12"/>
    </row>
    <row r="19" spans="1:9" s="11" customFormat="1" x14ac:dyDescent="0.2">
      <c r="A19" s="11" t="s">
        <v>62</v>
      </c>
      <c r="B19" s="11" t="s">
        <v>13</v>
      </c>
      <c r="C19" s="12">
        <v>42736</v>
      </c>
      <c r="D19" s="15" t="s">
        <v>143</v>
      </c>
      <c r="E19" s="15" t="s">
        <v>143</v>
      </c>
      <c r="F19" s="15" t="s">
        <v>143</v>
      </c>
    </row>
    <row r="20" spans="1:9" s="11" customFormat="1" ht="17" thickBot="1" x14ac:dyDescent="0.25">
      <c r="A20" s="11" t="s">
        <v>5</v>
      </c>
      <c r="B20" s="11" t="s">
        <v>11</v>
      </c>
      <c r="C20" s="12">
        <v>42917</v>
      </c>
      <c r="D20" s="16" t="s">
        <v>143</v>
      </c>
      <c r="E20" s="16" t="s">
        <v>143</v>
      </c>
      <c r="F20" s="16" t="s">
        <v>143</v>
      </c>
    </row>
    <row r="21" spans="1:9" s="11" customFormat="1" ht="17" thickTop="1" x14ac:dyDescent="0.2">
      <c r="C21" s="12"/>
      <c r="D21" s="23">
        <f>COUNTIF(D19:D20,"YES")</f>
        <v>0</v>
      </c>
      <c r="E21" s="23">
        <f>COUNTIF(E19:E20,"YES")</f>
        <v>0</v>
      </c>
      <c r="F21" s="23">
        <f>COUNTIF(F19:F20,"YES")</f>
        <v>0</v>
      </c>
      <c r="G21" s="28">
        <f>(D21-E21)+(F21*0.5)</f>
        <v>0</v>
      </c>
      <c r="H21" s="11" t="s">
        <v>152</v>
      </c>
    </row>
    <row r="22" spans="1:9" s="11" customFormat="1" ht="17" thickBot="1" x14ac:dyDescent="0.25">
      <c r="C22" s="12"/>
    </row>
    <row r="23" spans="1:9" ht="17" thickBot="1" x14ac:dyDescent="0.25">
      <c r="A23" s="31" t="s">
        <v>145</v>
      </c>
      <c r="B23" s="32"/>
      <c r="C23" s="32"/>
      <c r="D23" s="32"/>
      <c r="E23" s="32"/>
      <c r="F23" s="33"/>
      <c r="I23" s="17"/>
    </row>
    <row r="24" spans="1:9" s="11" customFormat="1" x14ac:dyDescent="0.2">
      <c r="A24" s="19" t="s">
        <v>55</v>
      </c>
      <c r="C24" s="12"/>
    </row>
    <row r="25" spans="1:9" s="18" customFormat="1" x14ac:dyDescent="0.2">
      <c r="A25" s="11" t="s">
        <v>99</v>
      </c>
      <c r="B25" s="11" t="s">
        <v>13</v>
      </c>
      <c r="C25" s="12">
        <v>42491</v>
      </c>
      <c r="D25" s="15" t="s">
        <v>143</v>
      </c>
      <c r="E25" s="15" t="s">
        <v>143</v>
      </c>
      <c r="F25" s="15" t="s">
        <v>143</v>
      </c>
    </row>
    <row r="26" spans="1:9" s="18" customFormat="1" x14ac:dyDescent="0.2">
      <c r="A26" s="11" t="s">
        <v>98</v>
      </c>
      <c r="B26" s="11" t="s">
        <v>61</v>
      </c>
      <c r="C26" s="12">
        <v>42522</v>
      </c>
      <c r="D26" s="15" t="s">
        <v>143</v>
      </c>
      <c r="E26" s="15" t="s">
        <v>143</v>
      </c>
      <c r="F26" s="15" t="s">
        <v>143</v>
      </c>
    </row>
    <row r="27" spans="1:9" s="18" customFormat="1" ht="17" thickBot="1" x14ac:dyDescent="0.25">
      <c r="A27" s="11" t="s">
        <v>54</v>
      </c>
      <c r="B27" s="11" t="s">
        <v>13</v>
      </c>
      <c r="C27" s="12">
        <v>42767</v>
      </c>
      <c r="D27" s="16" t="s">
        <v>143</v>
      </c>
      <c r="E27" s="16" t="s">
        <v>143</v>
      </c>
      <c r="F27" s="16" t="s">
        <v>143</v>
      </c>
    </row>
    <row r="28" spans="1:9" s="11" customFormat="1" ht="17" thickTop="1" x14ac:dyDescent="0.2">
      <c r="C28" s="12"/>
      <c r="D28" s="23">
        <f>COUNTIF(D25:D27,"YES")</f>
        <v>0</v>
      </c>
      <c r="E28" s="23">
        <f>COUNTIF(E25:E27,"YES")</f>
        <v>0</v>
      </c>
      <c r="F28" s="23">
        <f>COUNTIF(F25:F27,"YES")</f>
        <v>0</v>
      </c>
      <c r="G28" s="28">
        <f>(D28-E28)+(F28*0.5)</f>
        <v>0</v>
      </c>
      <c r="H28" s="11" t="s">
        <v>152</v>
      </c>
    </row>
    <row r="29" spans="1:9" s="11" customFormat="1" x14ac:dyDescent="0.2">
      <c r="C29" s="12"/>
    </row>
    <row r="30" spans="1:9" s="11" customFormat="1" x14ac:dyDescent="0.2">
      <c r="A30" s="19" t="s">
        <v>14</v>
      </c>
      <c r="C30" s="12"/>
    </row>
    <row r="31" spans="1:9" s="11" customFormat="1" x14ac:dyDescent="0.2">
      <c r="A31" s="11" t="s">
        <v>38</v>
      </c>
      <c r="B31" s="11" t="s">
        <v>13</v>
      </c>
      <c r="C31" s="12">
        <v>42856</v>
      </c>
      <c r="D31" s="15" t="s">
        <v>143</v>
      </c>
      <c r="E31" s="15" t="s">
        <v>143</v>
      </c>
      <c r="F31" s="15" t="s">
        <v>143</v>
      </c>
    </row>
    <row r="32" spans="1:9" s="11" customFormat="1" x14ac:dyDescent="0.2">
      <c r="A32" s="11" t="s">
        <v>7</v>
      </c>
      <c r="B32" s="11" t="s">
        <v>15</v>
      </c>
      <c r="C32" s="12">
        <v>42917</v>
      </c>
      <c r="D32" s="15" t="s">
        <v>143</v>
      </c>
      <c r="E32" s="15" t="s">
        <v>143</v>
      </c>
      <c r="F32" s="15" t="s">
        <v>143</v>
      </c>
    </row>
    <row r="33" spans="1:8" s="11" customFormat="1" ht="17" thickBot="1" x14ac:dyDescent="0.25">
      <c r="A33" s="18" t="s">
        <v>141</v>
      </c>
      <c r="B33" s="20" t="s">
        <v>13</v>
      </c>
      <c r="C33" s="21">
        <v>42979</v>
      </c>
      <c r="D33" s="16" t="s">
        <v>143</v>
      </c>
      <c r="E33" s="16" t="s">
        <v>143</v>
      </c>
      <c r="F33" s="16" t="s">
        <v>143</v>
      </c>
    </row>
    <row r="34" spans="1:8" s="11" customFormat="1" ht="17" thickTop="1" x14ac:dyDescent="0.2">
      <c r="C34" s="12"/>
      <c r="D34" s="23">
        <f>COUNTIF(D31:D33,"YES")</f>
        <v>0</v>
      </c>
      <c r="E34" s="23">
        <f>COUNTIF(E31:E33,"YES")</f>
        <v>0</v>
      </c>
      <c r="F34" s="23">
        <f>COUNTIF(F31:F33,"YES")</f>
        <v>0</v>
      </c>
      <c r="G34" s="28">
        <f>(D34-E34)+(F34*0.5)</f>
        <v>0</v>
      </c>
      <c r="H34" s="11" t="s">
        <v>152</v>
      </c>
    </row>
    <row r="35" spans="1:8" s="11" customFormat="1" x14ac:dyDescent="0.2">
      <c r="C35" s="12"/>
    </row>
    <row r="36" spans="1:8" s="11" customFormat="1" x14ac:dyDescent="0.2">
      <c r="A36" s="19" t="s">
        <v>12</v>
      </c>
      <c r="C36" s="12"/>
    </row>
    <row r="37" spans="1:8" s="11" customFormat="1" x14ac:dyDescent="0.2">
      <c r="A37" s="11" t="s">
        <v>66</v>
      </c>
      <c r="B37" s="11" t="s">
        <v>67</v>
      </c>
      <c r="C37" s="12">
        <v>42736</v>
      </c>
      <c r="D37" s="15" t="s">
        <v>143</v>
      </c>
      <c r="E37" s="15" t="s">
        <v>143</v>
      </c>
      <c r="F37" s="15" t="s">
        <v>143</v>
      </c>
    </row>
    <row r="38" spans="1:8" s="11" customFormat="1" ht="17" thickBot="1" x14ac:dyDescent="0.25">
      <c r="A38" s="11" t="s">
        <v>6</v>
      </c>
      <c r="B38" s="11" t="s">
        <v>13</v>
      </c>
      <c r="C38" s="12">
        <v>42917</v>
      </c>
      <c r="D38" s="16" t="s">
        <v>143</v>
      </c>
      <c r="E38" s="16" t="s">
        <v>143</v>
      </c>
      <c r="F38" s="16" t="s">
        <v>143</v>
      </c>
    </row>
    <row r="39" spans="1:8" s="11" customFormat="1" ht="17" thickTop="1" x14ac:dyDescent="0.2">
      <c r="C39" s="12"/>
      <c r="D39" s="23">
        <f>COUNTIF(D37:D38,"YES")</f>
        <v>0</v>
      </c>
      <c r="E39" s="23">
        <f>COUNTIF(E37:E38,"YES")</f>
        <v>0</v>
      </c>
      <c r="F39" s="23">
        <f>COUNTIF(F37:F38,"YES")</f>
        <v>0</v>
      </c>
      <c r="G39" s="28">
        <f>(D39-E39)+(F39*0.5)</f>
        <v>0</v>
      </c>
      <c r="H39" s="11" t="s">
        <v>152</v>
      </c>
    </row>
    <row r="40" spans="1:8" s="11" customFormat="1" x14ac:dyDescent="0.2">
      <c r="C40" s="12"/>
    </row>
    <row r="41" spans="1:8" s="11" customFormat="1" x14ac:dyDescent="0.2">
      <c r="A41" s="19" t="s">
        <v>24</v>
      </c>
      <c r="C41" s="12"/>
    </row>
    <row r="42" spans="1:8" s="11" customFormat="1" x14ac:dyDescent="0.2">
      <c r="A42" s="11" t="s">
        <v>52</v>
      </c>
      <c r="B42" s="11" t="s">
        <v>13</v>
      </c>
      <c r="C42" s="12">
        <v>42795</v>
      </c>
      <c r="D42" s="15" t="s">
        <v>143</v>
      </c>
      <c r="E42" s="15" t="s">
        <v>143</v>
      </c>
      <c r="F42" s="15" t="s">
        <v>143</v>
      </c>
    </row>
    <row r="43" spans="1:8" s="11" customFormat="1" x14ac:dyDescent="0.2">
      <c r="A43" s="11" t="s">
        <v>19</v>
      </c>
      <c r="B43" s="11" t="s">
        <v>13</v>
      </c>
      <c r="C43" s="12">
        <v>42887</v>
      </c>
      <c r="D43" s="22" t="s">
        <v>143</v>
      </c>
      <c r="E43" s="22" t="s">
        <v>143</v>
      </c>
      <c r="F43" s="22" t="s">
        <v>143</v>
      </c>
    </row>
    <row r="44" spans="1:8" s="11" customFormat="1" ht="17" thickBot="1" x14ac:dyDescent="0.25">
      <c r="A44" s="11" t="s">
        <v>155</v>
      </c>
      <c r="B44" s="11" t="s">
        <v>154</v>
      </c>
      <c r="C44" s="12">
        <v>43009</v>
      </c>
      <c r="D44" s="16" t="s">
        <v>143</v>
      </c>
      <c r="E44" s="16" t="s">
        <v>143</v>
      </c>
      <c r="F44" s="16" t="s">
        <v>143</v>
      </c>
    </row>
    <row r="45" spans="1:8" s="11" customFormat="1" ht="17" thickTop="1" x14ac:dyDescent="0.2">
      <c r="C45" s="12"/>
      <c r="D45" s="23">
        <f>COUNTIF(D42:D44,"YES")</f>
        <v>0</v>
      </c>
      <c r="E45" s="23">
        <f>COUNTIF(E42:E44,"YES")</f>
        <v>0</v>
      </c>
      <c r="F45" s="23">
        <f>COUNTIF(F42:F44,"YES")</f>
        <v>0</v>
      </c>
      <c r="G45" s="28">
        <f>(D45-E45)+(F45*0.5)</f>
        <v>0</v>
      </c>
      <c r="H45" s="11" t="s">
        <v>152</v>
      </c>
    </row>
    <row r="46" spans="1:8" s="11" customFormat="1" x14ac:dyDescent="0.2">
      <c r="C46" s="12"/>
    </row>
    <row r="47" spans="1:8" s="11" customFormat="1" x14ac:dyDescent="0.2">
      <c r="A47" s="19" t="s">
        <v>23</v>
      </c>
      <c r="C47" s="12"/>
    </row>
    <row r="48" spans="1:8" s="11" customFormat="1" x14ac:dyDescent="0.2">
      <c r="A48" s="11" t="s">
        <v>124</v>
      </c>
      <c r="B48" s="11" t="s">
        <v>9</v>
      </c>
      <c r="C48" s="12">
        <v>42248</v>
      </c>
      <c r="D48" s="15" t="s">
        <v>143</v>
      </c>
      <c r="E48" s="15" t="s">
        <v>143</v>
      </c>
      <c r="F48" s="15" t="s">
        <v>143</v>
      </c>
    </row>
    <row r="49" spans="1:8" s="11" customFormat="1" x14ac:dyDescent="0.2">
      <c r="A49" s="11" t="s">
        <v>121</v>
      </c>
      <c r="B49" s="11" t="s">
        <v>13</v>
      </c>
      <c r="C49" s="12">
        <v>42278</v>
      </c>
      <c r="D49" s="15" t="s">
        <v>143</v>
      </c>
      <c r="E49" s="15" t="s">
        <v>143</v>
      </c>
      <c r="F49" s="15" t="s">
        <v>143</v>
      </c>
    </row>
    <row r="50" spans="1:8" s="11" customFormat="1" x14ac:dyDescent="0.2">
      <c r="A50" s="11" t="s">
        <v>116</v>
      </c>
      <c r="B50" s="11" t="s">
        <v>117</v>
      </c>
      <c r="C50" s="12">
        <v>42309</v>
      </c>
      <c r="D50" s="22" t="s">
        <v>143</v>
      </c>
      <c r="E50" s="22" t="s">
        <v>143</v>
      </c>
      <c r="F50" s="22" t="s">
        <v>143</v>
      </c>
    </row>
    <row r="51" spans="1:8" s="11" customFormat="1" x14ac:dyDescent="0.2">
      <c r="A51" s="11" t="s">
        <v>112</v>
      </c>
      <c r="B51" s="11" t="s">
        <v>13</v>
      </c>
      <c r="C51" s="12">
        <v>42370</v>
      </c>
      <c r="D51" s="22" t="s">
        <v>143</v>
      </c>
      <c r="E51" s="22" t="s">
        <v>143</v>
      </c>
      <c r="F51" s="22" t="s">
        <v>143</v>
      </c>
    </row>
    <row r="52" spans="1:8" s="11" customFormat="1" x14ac:dyDescent="0.2">
      <c r="A52" s="11" t="s">
        <v>106</v>
      </c>
      <c r="B52" s="11" t="s">
        <v>9</v>
      </c>
      <c r="C52" s="12">
        <v>42430</v>
      </c>
      <c r="D52" s="22" t="s">
        <v>143</v>
      </c>
      <c r="E52" s="22" t="s">
        <v>143</v>
      </c>
      <c r="F52" s="22" t="s">
        <v>143</v>
      </c>
    </row>
    <row r="53" spans="1:8" s="11" customFormat="1" x14ac:dyDescent="0.2">
      <c r="A53" s="11" t="s">
        <v>101</v>
      </c>
      <c r="B53" s="11" t="s">
        <v>13</v>
      </c>
      <c r="C53" s="12">
        <v>42491</v>
      </c>
      <c r="D53" s="22" t="s">
        <v>143</v>
      </c>
      <c r="E53" s="22" t="s">
        <v>143</v>
      </c>
      <c r="F53" s="22" t="s">
        <v>143</v>
      </c>
    </row>
    <row r="54" spans="1:8" s="11" customFormat="1" x14ac:dyDescent="0.2">
      <c r="A54" s="11" t="s">
        <v>81</v>
      </c>
      <c r="B54" s="11" t="s">
        <v>13</v>
      </c>
      <c r="C54" s="12">
        <v>42614</v>
      </c>
      <c r="D54" s="22" t="s">
        <v>143</v>
      </c>
      <c r="E54" s="22" t="s">
        <v>143</v>
      </c>
      <c r="F54" s="22" t="s">
        <v>143</v>
      </c>
    </row>
    <row r="55" spans="1:8" s="11" customFormat="1" x14ac:dyDescent="0.2">
      <c r="A55" s="11" t="s">
        <v>49</v>
      </c>
      <c r="B55" s="11" t="s">
        <v>13</v>
      </c>
      <c r="C55" s="12">
        <v>42795</v>
      </c>
      <c r="D55" s="15" t="s">
        <v>143</v>
      </c>
      <c r="E55" s="15" t="s">
        <v>143</v>
      </c>
      <c r="F55" s="15" t="s">
        <v>143</v>
      </c>
    </row>
    <row r="56" spans="1:8" s="11" customFormat="1" ht="17" thickBot="1" x14ac:dyDescent="0.25">
      <c r="A56" s="11" t="s">
        <v>18</v>
      </c>
      <c r="B56" s="11" t="s">
        <v>13</v>
      </c>
      <c r="C56" s="12">
        <v>42887</v>
      </c>
      <c r="D56" s="16" t="s">
        <v>143</v>
      </c>
      <c r="E56" s="16" t="s">
        <v>143</v>
      </c>
      <c r="F56" s="16" t="s">
        <v>143</v>
      </c>
    </row>
    <row r="57" spans="1:8" s="11" customFormat="1" ht="17" thickTop="1" x14ac:dyDescent="0.2">
      <c r="C57" s="12"/>
      <c r="D57" s="23">
        <f>COUNTIF(D48:D56,"YES")</f>
        <v>0</v>
      </c>
      <c r="E57" s="23">
        <f>COUNTIF(E48:E56,"YES")</f>
        <v>0</v>
      </c>
      <c r="F57" s="23">
        <f>COUNTIF(F48:F56,"YES")</f>
        <v>0</v>
      </c>
      <c r="G57" s="28">
        <f>(D57-E57)+(F57*0.5)</f>
        <v>0</v>
      </c>
      <c r="H57" s="11" t="s">
        <v>152</v>
      </c>
    </row>
    <row r="58" spans="1:8" s="11" customFormat="1" x14ac:dyDescent="0.2">
      <c r="C58" s="12"/>
    </row>
    <row r="59" spans="1:8" s="11" customFormat="1" x14ac:dyDescent="0.2">
      <c r="A59" s="19" t="s">
        <v>43</v>
      </c>
      <c r="C59" s="12"/>
    </row>
    <row r="60" spans="1:8" s="11" customFormat="1" x14ac:dyDescent="0.2">
      <c r="A60" s="11" t="s">
        <v>92</v>
      </c>
      <c r="B60" s="11" t="s">
        <v>61</v>
      </c>
      <c r="C60" s="12">
        <v>42552</v>
      </c>
      <c r="D60" s="22" t="s">
        <v>143</v>
      </c>
      <c r="E60" s="22" t="s">
        <v>143</v>
      </c>
      <c r="F60" s="22" t="s">
        <v>143</v>
      </c>
    </row>
    <row r="61" spans="1:8" s="11" customFormat="1" x14ac:dyDescent="0.2">
      <c r="A61" s="11" t="s">
        <v>87</v>
      </c>
      <c r="B61" s="11" t="s">
        <v>88</v>
      </c>
      <c r="C61" s="12">
        <v>42583</v>
      </c>
      <c r="D61" s="22" t="s">
        <v>143</v>
      </c>
      <c r="E61" s="22" t="s">
        <v>143</v>
      </c>
      <c r="F61" s="22" t="s">
        <v>143</v>
      </c>
    </row>
    <row r="62" spans="1:8" s="11" customFormat="1" x14ac:dyDescent="0.2">
      <c r="A62" s="11" t="s">
        <v>82</v>
      </c>
      <c r="B62" s="11" t="s">
        <v>83</v>
      </c>
      <c r="C62" s="12">
        <v>42614</v>
      </c>
      <c r="D62" s="22" t="s">
        <v>143</v>
      </c>
      <c r="E62" s="22" t="s">
        <v>143</v>
      </c>
      <c r="F62" s="22" t="s">
        <v>143</v>
      </c>
    </row>
    <row r="63" spans="1:8" s="11" customFormat="1" x14ac:dyDescent="0.2">
      <c r="A63" s="11" t="s">
        <v>56</v>
      </c>
      <c r="B63" s="11" t="s">
        <v>13</v>
      </c>
      <c r="C63" s="12">
        <v>42767</v>
      </c>
      <c r="D63" s="15" t="s">
        <v>143</v>
      </c>
      <c r="E63" s="15" t="s">
        <v>143</v>
      </c>
      <c r="F63" s="15" t="s">
        <v>143</v>
      </c>
    </row>
    <row r="64" spans="1:8" s="11" customFormat="1" x14ac:dyDescent="0.2">
      <c r="A64" s="11" t="s">
        <v>42</v>
      </c>
      <c r="B64" s="11" t="s">
        <v>13</v>
      </c>
      <c r="C64" s="12">
        <v>42826</v>
      </c>
      <c r="D64" s="22" t="s">
        <v>143</v>
      </c>
      <c r="E64" s="22" t="s">
        <v>143</v>
      </c>
      <c r="F64" s="22" t="s">
        <v>143</v>
      </c>
    </row>
    <row r="65" spans="1:8" s="11" customFormat="1" ht="17" thickBot="1" x14ac:dyDescent="0.25">
      <c r="A65" s="11" t="s">
        <v>161</v>
      </c>
      <c r="B65" s="11" t="s">
        <v>117</v>
      </c>
      <c r="C65" s="12">
        <v>43040</v>
      </c>
      <c r="D65" s="16" t="s">
        <v>143</v>
      </c>
      <c r="E65" s="16" t="s">
        <v>143</v>
      </c>
      <c r="F65" s="16" t="s">
        <v>143</v>
      </c>
    </row>
    <row r="66" spans="1:8" s="11" customFormat="1" ht="17" thickTop="1" x14ac:dyDescent="0.2">
      <c r="C66" s="12"/>
      <c r="D66" s="23">
        <f>COUNTIF(D60:D65,"YES")</f>
        <v>0</v>
      </c>
      <c r="E66" s="23">
        <f>COUNTIF(E60:E65,"YES")</f>
        <v>0</v>
      </c>
      <c r="F66" s="23">
        <f>COUNTIF(F60:F65,"YES")</f>
        <v>0</v>
      </c>
      <c r="G66" s="28">
        <f>(D66-E66)+(F66*0.5)</f>
        <v>0</v>
      </c>
      <c r="H66" s="11" t="s">
        <v>152</v>
      </c>
    </row>
    <row r="67" spans="1:8" s="11" customFormat="1" x14ac:dyDescent="0.2">
      <c r="C67" s="12"/>
    </row>
    <row r="68" spans="1:8" s="11" customFormat="1" x14ac:dyDescent="0.2">
      <c r="A68" s="19" t="s">
        <v>35</v>
      </c>
      <c r="C68" s="12"/>
    </row>
    <row r="69" spans="1:8" s="11" customFormat="1" x14ac:dyDescent="0.2">
      <c r="A69" s="11" t="s">
        <v>137</v>
      </c>
      <c r="B69" s="11" t="s">
        <v>13</v>
      </c>
      <c r="C69" s="12">
        <v>42095</v>
      </c>
      <c r="D69" s="22" t="s">
        <v>143</v>
      </c>
      <c r="E69" s="22" t="s">
        <v>143</v>
      </c>
      <c r="F69" s="22" t="s">
        <v>143</v>
      </c>
    </row>
    <row r="70" spans="1:8" s="11" customFormat="1" x14ac:dyDescent="0.2">
      <c r="A70" s="11" t="s">
        <v>135</v>
      </c>
      <c r="B70" s="11" t="s">
        <v>61</v>
      </c>
      <c r="C70" s="12">
        <v>42125</v>
      </c>
      <c r="D70" s="22" t="s">
        <v>143</v>
      </c>
      <c r="E70" s="22" t="s">
        <v>143</v>
      </c>
      <c r="F70" s="22" t="s">
        <v>143</v>
      </c>
    </row>
    <row r="71" spans="1:8" s="11" customFormat="1" x14ac:dyDescent="0.2">
      <c r="A71" s="11" t="s">
        <v>132</v>
      </c>
      <c r="B71" s="11" t="s">
        <v>133</v>
      </c>
      <c r="C71" s="12">
        <v>42156</v>
      </c>
      <c r="D71" s="22" t="s">
        <v>143</v>
      </c>
      <c r="E71" s="22" t="s">
        <v>143</v>
      </c>
      <c r="F71" s="22" t="s">
        <v>143</v>
      </c>
    </row>
    <row r="72" spans="1:8" s="11" customFormat="1" x14ac:dyDescent="0.2">
      <c r="A72" s="11" t="s">
        <v>129</v>
      </c>
      <c r="B72" s="11" t="s">
        <v>130</v>
      </c>
      <c r="C72" s="12">
        <v>42186</v>
      </c>
      <c r="D72" s="22" t="s">
        <v>143</v>
      </c>
      <c r="E72" s="22" t="s">
        <v>143</v>
      </c>
      <c r="F72" s="22" t="s">
        <v>143</v>
      </c>
    </row>
    <row r="73" spans="1:8" s="11" customFormat="1" x14ac:dyDescent="0.2">
      <c r="A73" s="11" t="s">
        <v>126</v>
      </c>
      <c r="B73" s="11" t="s">
        <v>11</v>
      </c>
      <c r="C73" s="12">
        <v>42217</v>
      </c>
      <c r="D73" s="15" t="s">
        <v>143</v>
      </c>
      <c r="E73" s="15" t="s">
        <v>143</v>
      </c>
      <c r="F73" s="15" t="s">
        <v>143</v>
      </c>
    </row>
    <row r="74" spans="1:8" s="11" customFormat="1" x14ac:dyDescent="0.2">
      <c r="A74" s="11" t="s">
        <v>119</v>
      </c>
      <c r="B74" s="11" t="s">
        <v>120</v>
      </c>
      <c r="C74" s="12">
        <v>42309</v>
      </c>
      <c r="D74" s="22" t="s">
        <v>143</v>
      </c>
      <c r="E74" s="22" t="s">
        <v>143</v>
      </c>
      <c r="F74" s="22" t="s">
        <v>143</v>
      </c>
    </row>
    <row r="75" spans="1:8" s="11" customFormat="1" x14ac:dyDescent="0.2">
      <c r="A75" s="11" t="s">
        <v>111</v>
      </c>
      <c r="B75" s="11" t="s">
        <v>61</v>
      </c>
      <c r="C75" s="12">
        <v>42370</v>
      </c>
      <c r="D75" s="22" t="s">
        <v>143</v>
      </c>
      <c r="E75" s="22" t="s">
        <v>143</v>
      </c>
      <c r="F75" s="22" t="s">
        <v>143</v>
      </c>
    </row>
    <row r="76" spans="1:8" s="11" customFormat="1" x14ac:dyDescent="0.2">
      <c r="A76" s="11" t="s">
        <v>108</v>
      </c>
      <c r="B76" s="11" t="s">
        <v>9</v>
      </c>
      <c r="C76" s="12">
        <v>42401</v>
      </c>
      <c r="D76" s="22" t="s">
        <v>143</v>
      </c>
      <c r="E76" s="22" t="s">
        <v>143</v>
      </c>
      <c r="F76" s="22" t="s">
        <v>143</v>
      </c>
    </row>
    <row r="77" spans="1:8" s="11" customFormat="1" x14ac:dyDescent="0.2">
      <c r="A77" s="11" t="s">
        <v>104</v>
      </c>
      <c r="B77" s="11" t="s">
        <v>61</v>
      </c>
      <c r="C77" s="12">
        <v>42461</v>
      </c>
      <c r="D77" s="22" t="s">
        <v>143</v>
      </c>
      <c r="E77" s="22" t="s">
        <v>143</v>
      </c>
      <c r="F77" s="22" t="s">
        <v>143</v>
      </c>
    </row>
    <row r="78" spans="1:8" s="11" customFormat="1" x14ac:dyDescent="0.2">
      <c r="A78" s="11" t="s">
        <v>100</v>
      </c>
      <c r="B78" s="11" t="s">
        <v>11</v>
      </c>
      <c r="C78" s="12">
        <v>42491</v>
      </c>
      <c r="D78" s="22" t="s">
        <v>143</v>
      </c>
      <c r="E78" s="22" t="s">
        <v>143</v>
      </c>
      <c r="F78" s="22" t="s">
        <v>143</v>
      </c>
    </row>
    <row r="79" spans="1:8" s="11" customFormat="1" x14ac:dyDescent="0.2">
      <c r="A79" s="11" t="s">
        <v>89</v>
      </c>
      <c r="B79" s="11" t="s">
        <v>13</v>
      </c>
      <c r="C79" s="12">
        <v>42583</v>
      </c>
      <c r="D79" s="22" t="s">
        <v>143</v>
      </c>
      <c r="E79" s="22" t="s">
        <v>143</v>
      </c>
      <c r="F79" s="22" t="s">
        <v>143</v>
      </c>
    </row>
    <row r="80" spans="1:8" s="11" customFormat="1" x14ac:dyDescent="0.2">
      <c r="A80" s="11" t="s">
        <v>80</v>
      </c>
      <c r="B80" s="11" t="s">
        <v>13</v>
      </c>
      <c r="C80" s="12">
        <v>42644</v>
      </c>
      <c r="D80" s="22" t="s">
        <v>143</v>
      </c>
      <c r="E80" s="22" t="s">
        <v>143</v>
      </c>
      <c r="F80" s="22" t="s">
        <v>143</v>
      </c>
    </row>
    <row r="81" spans="1:8" s="11" customFormat="1" x14ac:dyDescent="0.2">
      <c r="A81" s="11" t="s">
        <v>72</v>
      </c>
      <c r="B81" s="11" t="s">
        <v>13</v>
      </c>
      <c r="C81" s="12">
        <v>42675</v>
      </c>
      <c r="D81" s="22" t="s">
        <v>143</v>
      </c>
      <c r="E81" s="22" t="s">
        <v>143</v>
      </c>
      <c r="F81" s="22" t="s">
        <v>143</v>
      </c>
    </row>
    <row r="82" spans="1:8" s="11" customFormat="1" x14ac:dyDescent="0.2">
      <c r="A82" s="11" t="s">
        <v>60</v>
      </c>
      <c r="B82" s="11" t="s">
        <v>61</v>
      </c>
      <c r="C82" s="12">
        <v>42736</v>
      </c>
      <c r="D82" s="22" t="s">
        <v>143</v>
      </c>
      <c r="E82" s="22" t="s">
        <v>143</v>
      </c>
      <c r="F82" s="22" t="s">
        <v>143</v>
      </c>
    </row>
    <row r="83" spans="1:8" s="11" customFormat="1" x14ac:dyDescent="0.2">
      <c r="A83" s="11" t="s">
        <v>39</v>
      </c>
      <c r="B83" s="11" t="s">
        <v>15</v>
      </c>
      <c r="C83" s="12">
        <v>42856</v>
      </c>
      <c r="D83" s="15" t="s">
        <v>143</v>
      </c>
      <c r="E83" s="15" t="s">
        <v>143</v>
      </c>
      <c r="F83" s="15" t="s">
        <v>143</v>
      </c>
    </row>
    <row r="84" spans="1:8" s="11" customFormat="1" x14ac:dyDescent="0.2">
      <c r="A84" s="18" t="s">
        <v>34</v>
      </c>
      <c r="B84" s="20" t="s">
        <v>13</v>
      </c>
      <c r="C84" s="21">
        <v>42948</v>
      </c>
      <c r="D84" s="22" t="s">
        <v>143</v>
      </c>
      <c r="E84" s="22" t="s">
        <v>143</v>
      </c>
      <c r="F84" s="22" t="s">
        <v>143</v>
      </c>
    </row>
    <row r="85" spans="1:8" s="11" customFormat="1" x14ac:dyDescent="0.2">
      <c r="A85" s="18" t="s">
        <v>156</v>
      </c>
      <c r="B85" s="20" t="s">
        <v>9</v>
      </c>
      <c r="C85" s="21">
        <v>43009</v>
      </c>
      <c r="D85" s="22" t="s">
        <v>143</v>
      </c>
      <c r="E85" s="22" t="s">
        <v>143</v>
      </c>
      <c r="F85" s="22" t="s">
        <v>143</v>
      </c>
    </row>
    <row r="86" spans="1:8" s="11" customFormat="1" x14ac:dyDescent="0.2">
      <c r="A86" s="18" t="s">
        <v>163</v>
      </c>
      <c r="B86" s="20" t="s">
        <v>9</v>
      </c>
      <c r="C86" s="21">
        <v>43070</v>
      </c>
      <c r="D86" s="22" t="s">
        <v>143</v>
      </c>
      <c r="E86" s="22" t="s">
        <v>143</v>
      </c>
      <c r="F86" s="22" t="s">
        <v>143</v>
      </c>
    </row>
    <row r="87" spans="1:8" s="11" customFormat="1" ht="17" thickBot="1" x14ac:dyDescent="0.25">
      <c r="A87" s="18" t="s">
        <v>172</v>
      </c>
      <c r="B87" s="20" t="s">
        <v>9</v>
      </c>
      <c r="C87" s="21">
        <v>43101</v>
      </c>
      <c r="D87" s="16" t="s">
        <v>143</v>
      </c>
      <c r="E87" s="16" t="s">
        <v>143</v>
      </c>
      <c r="F87" s="16" t="s">
        <v>143</v>
      </c>
    </row>
    <row r="88" spans="1:8" s="11" customFormat="1" ht="17" thickTop="1" x14ac:dyDescent="0.2">
      <c r="C88" s="12"/>
      <c r="D88" s="23">
        <f>COUNTIF(D69:D87,"YES")</f>
        <v>0</v>
      </c>
      <c r="E88" s="23">
        <f>COUNTIF(E69:E87,"YES")</f>
        <v>0</v>
      </c>
      <c r="F88" s="23">
        <f>COUNTIF(F69:F87,"YES")</f>
        <v>0</v>
      </c>
      <c r="G88" s="28">
        <f>(D88-E88)+(F88*0.5)</f>
        <v>0</v>
      </c>
      <c r="H88" s="11" t="s">
        <v>152</v>
      </c>
    </row>
    <row r="89" spans="1:8" s="11" customFormat="1" x14ac:dyDescent="0.2">
      <c r="C89" s="12"/>
    </row>
    <row r="90" spans="1:8" s="11" customFormat="1" x14ac:dyDescent="0.2">
      <c r="A90" s="19" t="s">
        <v>77</v>
      </c>
      <c r="C90" s="12"/>
    </row>
    <row r="91" spans="1:8" s="11" customFormat="1" x14ac:dyDescent="0.2">
      <c r="A91" s="11" t="s">
        <v>96</v>
      </c>
      <c r="B91" s="11" t="s">
        <v>11</v>
      </c>
      <c r="C91" s="12">
        <v>42522</v>
      </c>
      <c r="D91" s="15" t="s">
        <v>143</v>
      </c>
      <c r="E91" s="15" t="s">
        <v>143</v>
      </c>
      <c r="F91" s="15" t="s">
        <v>143</v>
      </c>
    </row>
    <row r="92" spans="1:8" s="11" customFormat="1" ht="17" thickBot="1" x14ac:dyDescent="0.25">
      <c r="A92" s="11" t="s">
        <v>76</v>
      </c>
      <c r="B92" s="11" t="s">
        <v>13</v>
      </c>
      <c r="C92" s="12">
        <v>42644</v>
      </c>
      <c r="D92" s="16" t="s">
        <v>143</v>
      </c>
      <c r="E92" s="16" t="s">
        <v>143</v>
      </c>
      <c r="F92" s="16" t="s">
        <v>143</v>
      </c>
    </row>
    <row r="93" spans="1:8" s="11" customFormat="1" ht="17" thickTop="1" x14ac:dyDescent="0.2">
      <c r="C93" s="12"/>
      <c r="D93" s="23">
        <f>COUNTIF(D91:D92,"YES")</f>
        <v>0</v>
      </c>
      <c r="E93" s="23">
        <f>COUNTIF(E91:E92,"YES")</f>
        <v>0</v>
      </c>
      <c r="F93" s="23">
        <f>COUNTIF(F91:F92,"YES")</f>
        <v>0</v>
      </c>
      <c r="G93" s="28">
        <f>(D93-E93)+(F93*0.5)</f>
        <v>0</v>
      </c>
      <c r="H93" s="11" t="s">
        <v>152</v>
      </c>
    </row>
    <row r="94" spans="1:8" s="11" customFormat="1" x14ac:dyDescent="0.2">
      <c r="C94" s="12"/>
    </row>
    <row r="95" spans="1:8" s="11" customFormat="1" x14ac:dyDescent="0.2">
      <c r="A95" s="19" t="s">
        <v>180</v>
      </c>
      <c r="C95" s="12"/>
    </row>
    <row r="96" spans="1:8" s="11" customFormat="1" ht="17" thickBot="1" x14ac:dyDescent="0.25">
      <c r="A96" s="11" t="s">
        <v>181</v>
      </c>
      <c r="B96" s="11" t="s">
        <v>13</v>
      </c>
      <c r="C96" s="12">
        <v>43160</v>
      </c>
      <c r="D96" s="16" t="s">
        <v>143</v>
      </c>
      <c r="E96" s="16" t="s">
        <v>143</v>
      </c>
      <c r="F96" s="16" t="s">
        <v>143</v>
      </c>
    </row>
    <row r="97" spans="1:9" s="11" customFormat="1" ht="17" thickTop="1" x14ac:dyDescent="0.2">
      <c r="C97" s="12"/>
      <c r="D97" s="23">
        <f>COUNTIF(D96:D96,"YES")</f>
        <v>0</v>
      </c>
      <c r="E97" s="23">
        <f>COUNTIF(E96:E96,"YES")</f>
        <v>0</v>
      </c>
      <c r="F97" s="23">
        <f>COUNTIF(F96:F96,"YES")</f>
        <v>0</v>
      </c>
      <c r="G97" s="28">
        <f>(D97-E97)+(F97*0.5)</f>
        <v>0</v>
      </c>
      <c r="H97" s="11" t="s">
        <v>152</v>
      </c>
    </row>
    <row r="98" spans="1:9" s="11" customFormat="1" ht="17" thickBot="1" x14ac:dyDescent="0.25">
      <c r="C98" s="12"/>
    </row>
    <row r="99" spans="1:9" ht="17" thickBot="1" x14ac:dyDescent="0.25">
      <c r="A99" s="31" t="s">
        <v>146</v>
      </c>
      <c r="B99" s="32"/>
      <c r="C99" s="32"/>
      <c r="D99" s="32"/>
      <c r="E99" s="32"/>
      <c r="F99" s="33"/>
      <c r="I99" s="17"/>
    </row>
    <row r="100" spans="1:9" s="11" customFormat="1" x14ac:dyDescent="0.2">
      <c r="A100" s="19" t="s">
        <v>157</v>
      </c>
      <c r="C100" s="12"/>
    </row>
    <row r="101" spans="1:9" s="11" customFormat="1" x14ac:dyDescent="0.2">
      <c r="A101" s="11" t="s">
        <v>53</v>
      </c>
      <c r="B101" s="11" t="s">
        <v>9</v>
      </c>
      <c r="C101" s="12">
        <v>42767</v>
      </c>
      <c r="D101" s="22" t="s">
        <v>143</v>
      </c>
      <c r="E101" s="22" t="s">
        <v>143</v>
      </c>
      <c r="F101" s="22" t="s">
        <v>143</v>
      </c>
    </row>
    <row r="102" spans="1:9" s="11" customFormat="1" x14ac:dyDescent="0.2">
      <c r="A102" s="11" t="s">
        <v>4</v>
      </c>
      <c r="B102" s="11" t="s">
        <v>9</v>
      </c>
      <c r="C102" s="12">
        <v>42917</v>
      </c>
      <c r="D102" s="22" t="s">
        <v>143</v>
      </c>
      <c r="E102" s="22" t="s">
        <v>143</v>
      </c>
      <c r="F102" s="22" t="s">
        <v>143</v>
      </c>
    </row>
    <row r="103" spans="1:9" s="11" customFormat="1" ht="17" thickBot="1" x14ac:dyDescent="0.25">
      <c r="A103" s="11" t="s">
        <v>175</v>
      </c>
      <c r="B103" s="11" t="s">
        <v>13</v>
      </c>
      <c r="C103" s="12">
        <v>43101</v>
      </c>
      <c r="D103" s="16" t="s">
        <v>143</v>
      </c>
      <c r="E103" s="16" t="s">
        <v>143</v>
      </c>
      <c r="F103" s="16" t="s">
        <v>143</v>
      </c>
    </row>
    <row r="104" spans="1:9" s="11" customFormat="1" ht="17" thickTop="1" x14ac:dyDescent="0.2">
      <c r="C104" s="12"/>
      <c r="D104" s="23">
        <f>COUNTIF(D101:D103,"YES")</f>
        <v>0</v>
      </c>
      <c r="E104" s="23">
        <f>COUNTIF(E101:E103,"YES")</f>
        <v>0</v>
      </c>
      <c r="F104" s="23">
        <f>COUNTIF(F101:F103,"YES")</f>
        <v>0</v>
      </c>
      <c r="G104" s="28">
        <f>(D104-E104)+(F104*0.5)</f>
        <v>0</v>
      </c>
      <c r="H104" s="11" t="s">
        <v>152</v>
      </c>
    </row>
    <row r="105" spans="1:9" s="11" customFormat="1" x14ac:dyDescent="0.2">
      <c r="C105" s="12"/>
    </row>
    <row r="106" spans="1:9" s="11" customFormat="1" x14ac:dyDescent="0.2">
      <c r="A106" s="19" t="s">
        <v>170</v>
      </c>
      <c r="C106" s="12"/>
    </row>
    <row r="107" spans="1:9" s="11" customFormat="1" ht="17" thickBot="1" x14ac:dyDescent="0.25">
      <c r="A107" s="11" t="s">
        <v>171</v>
      </c>
      <c r="B107" s="11" t="s">
        <v>9</v>
      </c>
      <c r="C107" s="12">
        <v>43101</v>
      </c>
      <c r="D107" s="16" t="s">
        <v>143</v>
      </c>
      <c r="E107" s="16" t="s">
        <v>143</v>
      </c>
      <c r="F107" s="16" t="s">
        <v>143</v>
      </c>
    </row>
    <row r="108" spans="1:9" s="11" customFormat="1" ht="17" thickTop="1" x14ac:dyDescent="0.2">
      <c r="C108" s="12"/>
      <c r="D108" s="23">
        <f>COUNTIF(D107:D107,"YES")</f>
        <v>0</v>
      </c>
      <c r="E108" s="23">
        <f>COUNTIF(E107:E107,"YES")</f>
        <v>0</v>
      </c>
      <c r="F108" s="23">
        <f>COUNTIF(F107:F107,"YES")</f>
        <v>0</v>
      </c>
      <c r="G108" s="28">
        <f>(D108-E108)+(F108*0.5)</f>
        <v>0</v>
      </c>
      <c r="H108" s="11" t="s">
        <v>152</v>
      </c>
    </row>
    <row r="109" spans="1:9" s="11" customFormat="1" x14ac:dyDescent="0.2">
      <c r="A109" s="19" t="s">
        <v>16</v>
      </c>
      <c r="C109" s="12"/>
    </row>
    <row r="110" spans="1:9" s="11" customFormat="1" x14ac:dyDescent="0.2">
      <c r="A110" s="11" t="s">
        <v>136</v>
      </c>
      <c r="B110" s="11" t="s">
        <v>15</v>
      </c>
      <c r="C110" s="12">
        <v>42125</v>
      </c>
      <c r="D110" s="22" t="s">
        <v>143</v>
      </c>
      <c r="E110" s="22" t="s">
        <v>143</v>
      </c>
      <c r="F110" s="22" t="s">
        <v>143</v>
      </c>
    </row>
    <row r="111" spans="1:9" s="11" customFormat="1" x14ac:dyDescent="0.2">
      <c r="A111" s="11" t="s">
        <v>134</v>
      </c>
      <c r="B111" s="11" t="s">
        <v>11</v>
      </c>
      <c r="C111" s="12">
        <v>42156</v>
      </c>
      <c r="D111" s="22" t="s">
        <v>143</v>
      </c>
      <c r="E111" s="22" t="s">
        <v>143</v>
      </c>
      <c r="F111" s="22" t="s">
        <v>143</v>
      </c>
    </row>
    <row r="112" spans="1:9" s="11" customFormat="1" x14ac:dyDescent="0.2">
      <c r="A112" s="11" t="s">
        <v>131</v>
      </c>
      <c r="B112" s="11" t="s">
        <v>9</v>
      </c>
      <c r="C112" s="12">
        <v>42186</v>
      </c>
      <c r="D112" s="22" t="s">
        <v>143</v>
      </c>
      <c r="E112" s="22" t="s">
        <v>143</v>
      </c>
      <c r="F112" s="22" t="s">
        <v>143</v>
      </c>
    </row>
    <row r="113" spans="1:6" s="11" customFormat="1" x14ac:dyDescent="0.2">
      <c r="A113" s="11" t="s">
        <v>128</v>
      </c>
      <c r="B113" s="11" t="s">
        <v>13</v>
      </c>
      <c r="C113" s="12">
        <v>42217</v>
      </c>
      <c r="D113" s="22" t="s">
        <v>143</v>
      </c>
      <c r="E113" s="22" t="s">
        <v>143</v>
      </c>
      <c r="F113" s="22" t="s">
        <v>143</v>
      </c>
    </row>
    <row r="114" spans="1:6" s="11" customFormat="1" x14ac:dyDescent="0.2">
      <c r="A114" s="11" t="s">
        <v>123</v>
      </c>
      <c r="B114" s="11" t="s">
        <v>15</v>
      </c>
      <c r="C114" s="12">
        <v>42248</v>
      </c>
      <c r="D114" s="15" t="s">
        <v>143</v>
      </c>
      <c r="E114" s="15" t="s">
        <v>143</v>
      </c>
      <c r="F114" s="15" t="s">
        <v>143</v>
      </c>
    </row>
    <row r="115" spans="1:6" s="11" customFormat="1" x14ac:dyDescent="0.2">
      <c r="A115" s="11" t="s">
        <v>122</v>
      </c>
      <c r="B115" s="11" t="s">
        <v>91</v>
      </c>
      <c r="C115" s="12">
        <v>42278</v>
      </c>
      <c r="D115" s="22" t="s">
        <v>143</v>
      </c>
      <c r="E115" s="22" t="s">
        <v>143</v>
      </c>
      <c r="F115" s="22" t="s">
        <v>143</v>
      </c>
    </row>
    <row r="116" spans="1:6" s="11" customFormat="1" x14ac:dyDescent="0.2">
      <c r="A116" s="11" t="s">
        <v>114</v>
      </c>
      <c r="B116" s="11" t="s">
        <v>15</v>
      </c>
      <c r="C116" s="12">
        <v>42339</v>
      </c>
      <c r="D116" s="22" t="s">
        <v>143</v>
      </c>
      <c r="E116" s="22" t="s">
        <v>143</v>
      </c>
      <c r="F116" s="22" t="s">
        <v>143</v>
      </c>
    </row>
    <row r="117" spans="1:6" s="11" customFormat="1" x14ac:dyDescent="0.2">
      <c r="A117" s="11" t="s">
        <v>113</v>
      </c>
      <c r="B117" s="11" t="s">
        <v>9</v>
      </c>
      <c r="C117" s="12">
        <v>42370</v>
      </c>
      <c r="D117" s="22" t="s">
        <v>143</v>
      </c>
      <c r="E117" s="22" t="s">
        <v>143</v>
      </c>
      <c r="F117" s="22" t="s">
        <v>143</v>
      </c>
    </row>
    <row r="118" spans="1:6" s="11" customFormat="1" x14ac:dyDescent="0.2">
      <c r="A118" s="11" t="s">
        <v>109</v>
      </c>
      <c r="B118" s="11" t="s">
        <v>13</v>
      </c>
      <c r="C118" s="12">
        <v>42401</v>
      </c>
      <c r="D118" s="22" t="s">
        <v>143</v>
      </c>
      <c r="E118" s="22" t="s">
        <v>143</v>
      </c>
      <c r="F118" s="22" t="s">
        <v>143</v>
      </c>
    </row>
    <row r="119" spans="1:6" s="11" customFormat="1" x14ac:dyDescent="0.2">
      <c r="A119" s="11" t="s">
        <v>107</v>
      </c>
      <c r="B119" s="11" t="s">
        <v>61</v>
      </c>
      <c r="C119" s="12">
        <v>42430</v>
      </c>
      <c r="D119" s="22" t="s">
        <v>143</v>
      </c>
      <c r="E119" s="22" t="s">
        <v>143</v>
      </c>
      <c r="F119" s="22" t="s">
        <v>143</v>
      </c>
    </row>
    <row r="120" spans="1:6" s="11" customFormat="1" x14ac:dyDescent="0.2">
      <c r="A120" s="11" t="s">
        <v>103</v>
      </c>
      <c r="B120" s="11" t="s">
        <v>9</v>
      </c>
      <c r="C120" s="12">
        <v>42461</v>
      </c>
      <c r="D120" s="22" t="s">
        <v>143</v>
      </c>
      <c r="E120" s="22" t="s">
        <v>143</v>
      </c>
      <c r="F120" s="22" t="s">
        <v>143</v>
      </c>
    </row>
    <row r="121" spans="1:6" s="11" customFormat="1" x14ac:dyDescent="0.2">
      <c r="A121" s="11" t="s">
        <v>102</v>
      </c>
      <c r="B121" s="11" t="s">
        <v>9</v>
      </c>
      <c r="C121" s="12">
        <v>42491</v>
      </c>
      <c r="D121" s="15" t="s">
        <v>143</v>
      </c>
      <c r="E121" s="15" t="s">
        <v>143</v>
      </c>
      <c r="F121" s="15" t="s">
        <v>143</v>
      </c>
    </row>
    <row r="122" spans="1:6" s="11" customFormat="1" x14ac:dyDescent="0.2">
      <c r="A122" s="11" t="s">
        <v>97</v>
      </c>
      <c r="B122" s="11" t="s">
        <v>9</v>
      </c>
      <c r="C122" s="12">
        <v>42522</v>
      </c>
      <c r="D122" s="22" t="s">
        <v>143</v>
      </c>
      <c r="E122" s="22" t="s">
        <v>143</v>
      </c>
      <c r="F122" s="22" t="s">
        <v>143</v>
      </c>
    </row>
    <row r="123" spans="1:6" s="11" customFormat="1" x14ac:dyDescent="0.2">
      <c r="A123" s="11" t="s">
        <v>94</v>
      </c>
      <c r="B123" s="11" t="s">
        <v>95</v>
      </c>
      <c r="C123" s="12">
        <v>42552</v>
      </c>
      <c r="D123" s="22" t="s">
        <v>143</v>
      </c>
      <c r="E123" s="22" t="s">
        <v>143</v>
      </c>
      <c r="F123" s="22" t="s">
        <v>143</v>
      </c>
    </row>
    <row r="124" spans="1:6" s="11" customFormat="1" x14ac:dyDescent="0.2">
      <c r="A124" s="11" t="s">
        <v>86</v>
      </c>
      <c r="B124" s="11" t="s">
        <v>9</v>
      </c>
      <c r="C124" s="12">
        <v>42583</v>
      </c>
      <c r="D124" s="22" t="s">
        <v>143</v>
      </c>
      <c r="E124" s="22" t="s">
        <v>143</v>
      </c>
      <c r="F124" s="22" t="s">
        <v>143</v>
      </c>
    </row>
    <row r="125" spans="1:6" s="11" customFormat="1" x14ac:dyDescent="0.2">
      <c r="A125" s="11" t="s">
        <v>85</v>
      </c>
      <c r="B125" s="11" t="s">
        <v>9</v>
      </c>
      <c r="C125" s="12">
        <v>42614</v>
      </c>
      <c r="D125" s="22" t="s">
        <v>143</v>
      </c>
      <c r="E125" s="22" t="s">
        <v>143</v>
      </c>
      <c r="F125" s="22" t="s">
        <v>143</v>
      </c>
    </row>
    <row r="126" spans="1:6" s="11" customFormat="1" x14ac:dyDescent="0.2">
      <c r="A126" s="11" t="s">
        <v>79</v>
      </c>
      <c r="B126" s="11" t="s">
        <v>9</v>
      </c>
      <c r="C126" s="12">
        <v>42644</v>
      </c>
      <c r="D126" s="22" t="s">
        <v>143</v>
      </c>
      <c r="E126" s="22" t="s">
        <v>143</v>
      </c>
      <c r="F126" s="22" t="s">
        <v>143</v>
      </c>
    </row>
    <row r="127" spans="1:6" s="11" customFormat="1" x14ac:dyDescent="0.2">
      <c r="A127" s="11" t="s">
        <v>71</v>
      </c>
      <c r="B127" s="11" t="s">
        <v>13</v>
      </c>
      <c r="C127" s="12">
        <v>42705</v>
      </c>
      <c r="D127" s="22" t="s">
        <v>143</v>
      </c>
      <c r="E127" s="22" t="s">
        <v>143</v>
      </c>
      <c r="F127" s="22" t="s">
        <v>143</v>
      </c>
    </row>
    <row r="128" spans="1:6" s="11" customFormat="1" x14ac:dyDescent="0.2">
      <c r="A128" s="11" t="s">
        <v>59</v>
      </c>
      <c r="B128" s="11" t="s">
        <v>9</v>
      </c>
      <c r="C128" s="12">
        <v>42767</v>
      </c>
      <c r="D128" s="22" t="s">
        <v>143</v>
      </c>
      <c r="E128" s="22" t="s">
        <v>143</v>
      </c>
      <c r="F128" s="22" t="s">
        <v>143</v>
      </c>
    </row>
    <row r="129" spans="1:8" s="11" customFormat="1" x14ac:dyDescent="0.2">
      <c r="A129" s="11" t="s">
        <v>51</v>
      </c>
      <c r="B129" s="11" t="s">
        <v>15</v>
      </c>
      <c r="C129" s="12">
        <v>42795</v>
      </c>
      <c r="D129" s="22" t="s">
        <v>143</v>
      </c>
      <c r="E129" s="22" t="s">
        <v>143</v>
      </c>
      <c r="F129" s="22" t="s">
        <v>143</v>
      </c>
    </row>
    <row r="130" spans="1:8" s="11" customFormat="1" x14ac:dyDescent="0.2">
      <c r="A130" s="11" t="s">
        <v>20</v>
      </c>
      <c r="B130" s="11" t="s">
        <v>25</v>
      </c>
      <c r="C130" s="12">
        <v>42887</v>
      </c>
      <c r="D130" s="22" t="s">
        <v>143</v>
      </c>
      <c r="E130" s="22" t="s">
        <v>143</v>
      </c>
      <c r="F130" s="22" t="s">
        <v>143</v>
      </c>
    </row>
    <row r="131" spans="1:8" s="11" customFormat="1" x14ac:dyDescent="0.2">
      <c r="A131" s="11" t="s">
        <v>8</v>
      </c>
      <c r="B131" s="11" t="s">
        <v>9</v>
      </c>
      <c r="C131" s="12">
        <v>42917</v>
      </c>
      <c r="D131" s="15" t="s">
        <v>143</v>
      </c>
      <c r="E131" s="15" t="s">
        <v>143</v>
      </c>
      <c r="F131" s="15" t="s">
        <v>143</v>
      </c>
    </row>
    <row r="132" spans="1:8" s="11" customFormat="1" x14ac:dyDescent="0.2">
      <c r="A132" s="18" t="s">
        <v>33</v>
      </c>
      <c r="B132" s="20" t="s">
        <v>13</v>
      </c>
      <c r="C132" s="21">
        <v>42948</v>
      </c>
      <c r="D132" s="22" t="s">
        <v>143</v>
      </c>
      <c r="E132" s="22" t="s">
        <v>143</v>
      </c>
      <c r="F132" s="22" t="s">
        <v>143</v>
      </c>
    </row>
    <row r="133" spans="1:8" s="11" customFormat="1" x14ac:dyDescent="0.2">
      <c r="A133" s="18" t="s">
        <v>160</v>
      </c>
      <c r="B133" s="20" t="s">
        <v>9</v>
      </c>
      <c r="C133" s="21">
        <v>43040</v>
      </c>
      <c r="D133" s="22" t="s">
        <v>143</v>
      </c>
      <c r="E133" s="22" t="s">
        <v>143</v>
      </c>
      <c r="F133" s="22" t="s">
        <v>143</v>
      </c>
    </row>
    <row r="134" spans="1:8" s="11" customFormat="1" x14ac:dyDescent="0.2">
      <c r="A134" s="18" t="s">
        <v>164</v>
      </c>
      <c r="B134" s="20" t="s">
        <v>165</v>
      </c>
      <c r="C134" s="21">
        <v>43070</v>
      </c>
      <c r="D134" s="22" t="s">
        <v>143</v>
      </c>
      <c r="E134" s="22" t="s">
        <v>143</v>
      </c>
      <c r="F134" s="22" t="s">
        <v>143</v>
      </c>
    </row>
    <row r="135" spans="1:8" s="11" customFormat="1" ht="17" thickBot="1" x14ac:dyDescent="0.25">
      <c r="A135" s="18" t="s">
        <v>177</v>
      </c>
      <c r="B135" s="20" t="s">
        <v>27</v>
      </c>
      <c r="C135" s="21">
        <v>43160</v>
      </c>
      <c r="D135" s="16" t="s">
        <v>143</v>
      </c>
      <c r="E135" s="16" t="s">
        <v>143</v>
      </c>
      <c r="F135" s="16" t="s">
        <v>143</v>
      </c>
    </row>
    <row r="136" spans="1:8" s="11" customFormat="1" ht="17" thickTop="1" x14ac:dyDescent="0.2">
      <c r="C136" s="12"/>
      <c r="D136" s="23">
        <f>COUNTIF(D110:D135,"YES")</f>
        <v>0</v>
      </c>
      <c r="E136" s="23">
        <f>COUNTIF(E110:E135,"YES")</f>
        <v>0</v>
      </c>
      <c r="F136" s="23">
        <f>COUNTIF(F110:F135,"YES")</f>
        <v>0</v>
      </c>
      <c r="G136" s="28">
        <f>(D136-E136)+(F136*0.5)</f>
        <v>0</v>
      </c>
      <c r="H136" s="11" t="s">
        <v>152</v>
      </c>
    </row>
    <row r="137" spans="1:8" s="11" customFormat="1" x14ac:dyDescent="0.2">
      <c r="C137" s="12"/>
    </row>
    <row r="138" spans="1:8" s="11" customFormat="1" x14ac:dyDescent="0.2">
      <c r="A138" s="19" t="s">
        <v>31</v>
      </c>
      <c r="C138" s="12"/>
    </row>
    <row r="139" spans="1:8" s="11" customFormat="1" x14ac:dyDescent="0.2">
      <c r="A139" s="11" t="s">
        <v>73</v>
      </c>
      <c r="B139" s="11" t="s">
        <v>74</v>
      </c>
      <c r="C139" s="12">
        <v>42675</v>
      </c>
      <c r="D139" s="22" t="s">
        <v>143</v>
      </c>
      <c r="E139" s="22" t="s">
        <v>143</v>
      </c>
      <c r="F139" s="22" t="s">
        <v>143</v>
      </c>
    </row>
    <row r="140" spans="1:8" s="11" customFormat="1" x14ac:dyDescent="0.2">
      <c r="A140" s="11" t="s">
        <v>65</v>
      </c>
      <c r="B140" s="11" t="s">
        <v>11</v>
      </c>
      <c r="C140" s="12">
        <v>42736</v>
      </c>
      <c r="D140" s="22" t="s">
        <v>143</v>
      </c>
      <c r="E140" s="22" t="s">
        <v>143</v>
      </c>
      <c r="F140" s="22" t="s">
        <v>143</v>
      </c>
    </row>
    <row r="141" spans="1:8" s="11" customFormat="1" x14ac:dyDescent="0.2">
      <c r="A141" s="11" t="s">
        <v>48</v>
      </c>
      <c r="B141" s="11" t="s">
        <v>11</v>
      </c>
      <c r="C141" s="12">
        <v>42795</v>
      </c>
      <c r="D141" s="22" t="s">
        <v>143</v>
      </c>
      <c r="E141" s="22" t="s">
        <v>143</v>
      </c>
      <c r="F141" s="22" t="s">
        <v>143</v>
      </c>
    </row>
    <row r="142" spans="1:8" s="11" customFormat="1" x14ac:dyDescent="0.2">
      <c r="A142" s="11" t="s">
        <v>45</v>
      </c>
      <c r="B142" s="11" t="s">
        <v>15</v>
      </c>
      <c r="C142" s="12">
        <v>42826</v>
      </c>
      <c r="D142" s="22" t="s">
        <v>143</v>
      </c>
      <c r="E142" s="22" t="s">
        <v>143</v>
      </c>
      <c r="F142" s="22" t="s">
        <v>143</v>
      </c>
    </row>
    <row r="143" spans="1:8" s="11" customFormat="1" x14ac:dyDescent="0.2">
      <c r="A143" s="11" t="s">
        <v>37</v>
      </c>
      <c r="B143" s="11" t="s">
        <v>9</v>
      </c>
      <c r="C143" s="12">
        <v>42856</v>
      </c>
      <c r="D143" s="15" t="s">
        <v>143</v>
      </c>
      <c r="E143" s="15" t="s">
        <v>143</v>
      </c>
      <c r="F143" s="15" t="s">
        <v>143</v>
      </c>
    </row>
    <row r="144" spans="1:8" s="11" customFormat="1" ht="17" thickBot="1" x14ac:dyDescent="0.25">
      <c r="A144" s="18" t="s">
        <v>30</v>
      </c>
      <c r="B144" s="20" t="s">
        <v>9</v>
      </c>
      <c r="C144" s="21">
        <v>42948</v>
      </c>
      <c r="D144" s="16" t="s">
        <v>143</v>
      </c>
      <c r="E144" s="16" t="s">
        <v>143</v>
      </c>
      <c r="F144" s="16" t="s">
        <v>143</v>
      </c>
    </row>
    <row r="145" spans="1:13" s="11" customFormat="1" ht="17" thickTop="1" x14ac:dyDescent="0.2">
      <c r="C145" s="12"/>
      <c r="D145" s="23">
        <f>COUNTIF(D139:D144,"YES")</f>
        <v>0</v>
      </c>
      <c r="E145" s="23">
        <f>COUNTIF(E139:E144,"YES")</f>
        <v>0</v>
      </c>
      <c r="F145" s="23">
        <f>COUNTIF(F139:F144,"YES")</f>
        <v>0</v>
      </c>
      <c r="G145" s="28">
        <f>(D145-E145)+(F145*0.5)</f>
        <v>0</v>
      </c>
      <c r="H145" s="11" t="s">
        <v>152</v>
      </c>
    </row>
    <row r="146" spans="1:13" s="11" customFormat="1" ht="17" thickBot="1" x14ac:dyDescent="0.25">
      <c r="C146" s="12"/>
    </row>
    <row r="147" spans="1:13" ht="17" thickBot="1" x14ac:dyDescent="0.25">
      <c r="A147" s="31" t="s">
        <v>147</v>
      </c>
      <c r="B147" s="32"/>
      <c r="C147" s="32"/>
      <c r="D147" s="32"/>
      <c r="E147" s="32"/>
      <c r="F147" s="33"/>
      <c r="I147" s="17"/>
    </row>
    <row r="148" spans="1:13" s="11" customFormat="1" x14ac:dyDescent="0.2">
      <c r="A148" s="19" t="s">
        <v>64</v>
      </c>
      <c r="C148" s="12"/>
    </row>
    <row r="149" spans="1:13" x14ac:dyDescent="0.2">
      <c r="A149" t="s">
        <v>69</v>
      </c>
      <c r="B149" t="s">
        <v>27</v>
      </c>
      <c r="C149" s="2">
        <v>42705</v>
      </c>
      <c r="D149" s="22" t="s">
        <v>143</v>
      </c>
      <c r="E149" s="22" t="s">
        <v>143</v>
      </c>
      <c r="F149" s="22" t="s">
        <v>143</v>
      </c>
    </row>
    <row r="150" spans="1:13" x14ac:dyDescent="0.2">
      <c r="A150" t="s">
        <v>63</v>
      </c>
      <c r="B150" t="s">
        <v>27</v>
      </c>
      <c r="C150" s="2">
        <v>42736</v>
      </c>
      <c r="D150" s="15" t="s">
        <v>143</v>
      </c>
      <c r="E150" s="15" t="s">
        <v>143</v>
      </c>
      <c r="F150" s="15" t="s">
        <v>143</v>
      </c>
    </row>
    <row r="151" spans="1:13" s="11" customFormat="1" x14ac:dyDescent="0.2">
      <c r="A151" s="18" t="s">
        <v>140</v>
      </c>
      <c r="B151" s="20" t="s">
        <v>13</v>
      </c>
      <c r="C151" s="21">
        <v>42979</v>
      </c>
      <c r="D151" s="22" t="s">
        <v>143</v>
      </c>
      <c r="E151" s="22" t="s">
        <v>143</v>
      </c>
      <c r="F151" s="22" t="s">
        <v>143</v>
      </c>
    </row>
    <row r="152" spans="1:13" s="11" customFormat="1" ht="17" thickBot="1" x14ac:dyDescent="0.25">
      <c r="A152" s="18" t="s">
        <v>166</v>
      </c>
      <c r="B152" s="20" t="s">
        <v>61</v>
      </c>
      <c r="C152" s="21">
        <v>42979</v>
      </c>
      <c r="D152" s="16" t="s">
        <v>143</v>
      </c>
      <c r="E152" s="16" t="s">
        <v>143</v>
      </c>
      <c r="F152" s="16" t="s">
        <v>143</v>
      </c>
    </row>
    <row r="153" spans="1:13" s="11" customFormat="1" ht="17" thickTop="1" x14ac:dyDescent="0.2">
      <c r="C153" s="12"/>
      <c r="D153" s="23">
        <f>COUNTIF(D149:D152,"YES")</f>
        <v>0</v>
      </c>
      <c r="E153" s="23">
        <f>COUNTIF(E149:E152,"YES")</f>
        <v>0</v>
      </c>
      <c r="F153" s="23">
        <f>COUNTIF(F149:F152,"YES")</f>
        <v>0</v>
      </c>
      <c r="G153" s="28">
        <f>(D153-E153)+(F153*0.5)</f>
        <v>0</v>
      </c>
      <c r="H153" s="11" t="s">
        <v>152</v>
      </c>
      <c r="I153" s="29"/>
      <c r="J153" s="29"/>
      <c r="K153" s="24"/>
      <c r="L153" s="24"/>
      <c r="M153" s="24"/>
    </row>
    <row r="154" spans="1:13" s="11" customFormat="1" x14ac:dyDescent="0.2">
      <c r="C154" s="12"/>
    </row>
    <row r="155" spans="1:13" s="11" customFormat="1" x14ac:dyDescent="0.2">
      <c r="A155" s="19" t="s">
        <v>26</v>
      </c>
      <c r="C155" s="12"/>
    </row>
    <row r="156" spans="1:13" x14ac:dyDescent="0.2">
      <c r="A156" t="s">
        <v>21</v>
      </c>
      <c r="B156" t="s">
        <v>27</v>
      </c>
      <c r="C156" s="2">
        <v>42887</v>
      </c>
      <c r="D156" s="15" t="s">
        <v>143</v>
      </c>
      <c r="E156" s="15" t="s">
        <v>143</v>
      </c>
      <c r="F156" s="15" t="s">
        <v>143</v>
      </c>
    </row>
    <row r="157" spans="1:13" ht="17" thickBot="1" x14ac:dyDescent="0.25">
      <c r="A157" s="4" t="s">
        <v>32</v>
      </c>
      <c r="B157" s="6" t="s">
        <v>27</v>
      </c>
      <c r="C157" s="5">
        <v>42948</v>
      </c>
      <c r="D157" s="16" t="s">
        <v>143</v>
      </c>
      <c r="E157" s="16" t="s">
        <v>143</v>
      </c>
      <c r="F157" s="16" t="s">
        <v>143</v>
      </c>
    </row>
    <row r="158" spans="1:13" s="11" customFormat="1" ht="17" thickTop="1" x14ac:dyDescent="0.2">
      <c r="C158" s="12"/>
      <c r="D158" s="23">
        <f>COUNTIF(D156:D157,"YES")</f>
        <v>0</v>
      </c>
      <c r="E158" s="23">
        <f>COUNTIF(E156:E157,"YES")</f>
        <v>0</v>
      </c>
      <c r="F158" s="23">
        <f>COUNTIF(F156:F157,"YES")</f>
        <v>0</v>
      </c>
      <c r="G158" s="28">
        <f>(D158-E158)+(F158*0.5)</f>
        <v>0</v>
      </c>
      <c r="H158" s="11" t="s">
        <v>152</v>
      </c>
    </row>
    <row r="159" spans="1:13" s="11" customFormat="1" ht="17" thickBot="1" x14ac:dyDescent="0.25">
      <c r="C159" s="12"/>
    </row>
    <row r="160" spans="1:13" ht="17" thickBot="1" x14ac:dyDescent="0.25">
      <c r="A160" s="31" t="s">
        <v>148</v>
      </c>
      <c r="B160" s="32"/>
      <c r="C160" s="32"/>
      <c r="D160" s="32"/>
      <c r="E160" s="32"/>
      <c r="F160" s="33"/>
      <c r="I160" s="17"/>
    </row>
    <row r="161" spans="1:8" s="11" customFormat="1" x14ac:dyDescent="0.2">
      <c r="A161" s="19" t="s">
        <v>47</v>
      </c>
      <c r="C161" s="12"/>
    </row>
    <row r="162" spans="1:8" s="11" customFormat="1" x14ac:dyDescent="0.2">
      <c r="A162" s="11" t="s">
        <v>75</v>
      </c>
      <c r="B162" s="11" t="s">
        <v>13</v>
      </c>
      <c r="C162" s="12">
        <v>42675</v>
      </c>
      <c r="D162" s="22" t="s">
        <v>143</v>
      </c>
      <c r="E162" s="22" t="s">
        <v>143</v>
      </c>
      <c r="F162" s="22" t="s">
        <v>143</v>
      </c>
    </row>
    <row r="163" spans="1:8" s="11" customFormat="1" x14ac:dyDescent="0.2">
      <c r="A163" s="11" t="s">
        <v>68</v>
      </c>
      <c r="B163" s="11" t="s">
        <v>11</v>
      </c>
      <c r="C163" s="12">
        <v>42705</v>
      </c>
      <c r="D163" s="15" t="s">
        <v>143</v>
      </c>
      <c r="E163" s="15" t="s">
        <v>143</v>
      </c>
      <c r="F163" s="15" t="s">
        <v>143</v>
      </c>
    </row>
    <row r="164" spans="1:8" s="11" customFormat="1" ht="17" thickBot="1" x14ac:dyDescent="0.25">
      <c r="A164" s="11" t="s">
        <v>46</v>
      </c>
      <c r="B164" s="11" t="s">
        <v>83</v>
      </c>
      <c r="C164" s="12">
        <v>42826</v>
      </c>
      <c r="D164" s="16" t="s">
        <v>143</v>
      </c>
      <c r="E164" s="16" t="s">
        <v>143</v>
      </c>
      <c r="F164" s="16" t="s">
        <v>143</v>
      </c>
    </row>
    <row r="165" spans="1:8" s="11" customFormat="1" ht="17" thickTop="1" x14ac:dyDescent="0.2">
      <c r="C165" s="12"/>
      <c r="D165" s="23">
        <f>COUNTIF(D162:D164,"YES")</f>
        <v>0</v>
      </c>
      <c r="E165" s="23">
        <f>COUNTIF(E162:E164,"YES")</f>
        <v>0</v>
      </c>
      <c r="F165" s="23">
        <f>COUNTIF(F162:F164,"YES")</f>
        <v>0</v>
      </c>
      <c r="G165" s="28">
        <f>(D165-E165)+(F165*0.5)</f>
        <v>0</v>
      </c>
      <c r="H165" s="11" t="s">
        <v>152</v>
      </c>
    </row>
    <row r="166" spans="1:8" s="11" customFormat="1" x14ac:dyDescent="0.2">
      <c r="C166" s="12"/>
    </row>
    <row r="167" spans="1:8" s="11" customFormat="1" x14ac:dyDescent="0.2">
      <c r="A167" s="19" t="s">
        <v>41</v>
      </c>
      <c r="C167" s="12"/>
    </row>
    <row r="168" spans="1:8" s="11" customFormat="1" x14ac:dyDescent="0.2">
      <c r="A168" s="11" t="s">
        <v>127</v>
      </c>
      <c r="B168" s="11" t="s">
        <v>83</v>
      </c>
      <c r="C168" s="12">
        <v>42217</v>
      </c>
      <c r="D168" s="22" t="s">
        <v>143</v>
      </c>
      <c r="E168" s="22" t="s">
        <v>143</v>
      </c>
      <c r="F168" s="22" t="s">
        <v>143</v>
      </c>
    </row>
    <row r="169" spans="1:8" s="11" customFormat="1" x14ac:dyDescent="0.2">
      <c r="A169" s="11" t="s">
        <v>125</v>
      </c>
      <c r="B169" s="11" t="s">
        <v>13</v>
      </c>
      <c r="C169" s="12">
        <v>42248</v>
      </c>
      <c r="D169" s="22" t="s">
        <v>143</v>
      </c>
      <c r="E169" s="22" t="s">
        <v>143</v>
      </c>
      <c r="F169" s="22" t="s">
        <v>143</v>
      </c>
    </row>
    <row r="170" spans="1:8" s="11" customFormat="1" x14ac:dyDescent="0.2">
      <c r="A170" s="11" t="s">
        <v>118</v>
      </c>
      <c r="B170" s="11" t="s">
        <v>83</v>
      </c>
      <c r="C170" s="12">
        <v>42309</v>
      </c>
      <c r="D170" s="22" t="s">
        <v>143</v>
      </c>
      <c r="E170" s="22" t="s">
        <v>143</v>
      </c>
      <c r="F170" s="22" t="s">
        <v>143</v>
      </c>
    </row>
    <row r="171" spans="1:8" s="11" customFormat="1" x14ac:dyDescent="0.2">
      <c r="A171" s="11" t="s">
        <v>115</v>
      </c>
      <c r="B171" s="11" t="s">
        <v>9</v>
      </c>
      <c r="C171" s="12">
        <v>42339</v>
      </c>
      <c r="D171" s="22" t="s">
        <v>143</v>
      </c>
      <c r="E171" s="22" t="s">
        <v>143</v>
      </c>
      <c r="F171" s="22" t="s">
        <v>143</v>
      </c>
    </row>
    <row r="172" spans="1:8" s="11" customFormat="1" x14ac:dyDescent="0.2">
      <c r="A172" s="11" t="s">
        <v>110</v>
      </c>
      <c r="B172" s="11" t="s">
        <v>83</v>
      </c>
      <c r="C172" s="12">
        <v>42401</v>
      </c>
      <c r="D172" s="22" t="s">
        <v>143</v>
      </c>
      <c r="E172" s="22" t="s">
        <v>143</v>
      </c>
      <c r="F172" s="22" t="s">
        <v>143</v>
      </c>
    </row>
    <row r="173" spans="1:8" s="11" customFormat="1" x14ac:dyDescent="0.2">
      <c r="A173" s="11" t="s">
        <v>105</v>
      </c>
      <c r="B173" s="11" t="s">
        <v>83</v>
      </c>
      <c r="C173" s="12">
        <v>42461</v>
      </c>
      <c r="D173" s="22" t="s">
        <v>143</v>
      </c>
      <c r="E173" s="22" t="s">
        <v>143</v>
      </c>
      <c r="F173" s="22" t="s">
        <v>143</v>
      </c>
    </row>
    <row r="174" spans="1:8" s="11" customFormat="1" x14ac:dyDescent="0.2">
      <c r="A174" s="11" t="s">
        <v>90</v>
      </c>
      <c r="B174" s="11" t="s">
        <v>11</v>
      </c>
      <c r="C174" s="12">
        <v>42583</v>
      </c>
      <c r="D174" s="22" t="s">
        <v>143</v>
      </c>
      <c r="E174" s="22" t="s">
        <v>143</v>
      </c>
      <c r="F174" s="22" t="s">
        <v>143</v>
      </c>
    </row>
    <row r="175" spans="1:8" s="11" customFormat="1" x14ac:dyDescent="0.2">
      <c r="A175" s="11" t="s">
        <v>40</v>
      </c>
      <c r="B175" s="11" t="s">
        <v>13</v>
      </c>
      <c r="C175" s="12">
        <v>42856</v>
      </c>
      <c r="D175" s="15" t="s">
        <v>143</v>
      </c>
      <c r="E175" s="15" t="s">
        <v>143</v>
      </c>
      <c r="F175" s="15" t="s">
        <v>143</v>
      </c>
    </row>
    <row r="176" spans="1:8" s="11" customFormat="1" x14ac:dyDescent="0.2">
      <c r="A176" s="18" t="s">
        <v>139</v>
      </c>
      <c r="B176" s="20" t="s">
        <v>13</v>
      </c>
      <c r="C176" s="21">
        <v>42979</v>
      </c>
      <c r="D176" s="22" t="s">
        <v>143</v>
      </c>
      <c r="E176" s="22" t="s">
        <v>143</v>
      </c>
      <c r="F176" s="22" t="s">
        <v>143</v>
      </c>
    </row>
    <row r="177" spans="1:8" s="11" customFormat="1" ht="17" thickBot="1" x14ac:dyDescent="0.25">
      <c r="A177" s="18" t="s">
        <v>173</v>
      </c>
      <c r="B177" s="20" t="s">
        <v>13</v>
      </c>
      <c r="C177" s="21">
        <v>43101</v>
      </c>
      <c r="D177" s="16" t="s">
        <v>143</v>
      </c>
      <c r="E177" s="16" t="s">
        <v>143</v>
      </c>
      <c r="F177" s="16" t="s">
        <v>143</v>
      </c>
    </row>
    <row r="178" spans="1:8" s="11" customFormat="1" ht="17" thickTop="1" x14ac:dyDescent="0.2">
      <c r="C178" s="12"/>
      <c r="D178" s="23">
        <f>COUNTIF(D168:D177,"YES")</f>
        <v>0</v>
      </c>
      <c r="E178" s="23">
        <f>COUNTIF(E168:E177,"YES")</f>
        <v>0</v>
      </c>
      <c r="F178" s="23">
        <f>COUNTIF(F168:F177,"YES")</f>
        <v>0</v>
      </c>
      <c r="G178" s="28">
        <f>(D178-E178)+(F178*0.5)</f>
        <v>0</v>
      </c>
      <c r="H178" s="11" t="s">
        <v>152</v>
      </c>
    </row>
    <row r="179" spans="1:8" s="11" customFormat="1" x14ac:dyDescent="0.2">
      <c r="C179" s="12"/>
    </row>
    <row r="180" spans="1:8" s="11" customFormat="1" x14ac:dyDescent="0.2">
      <c r="A180" s="19" t="s">
        <v>149</v>
      </c>
      <c r="C180" s="12"/>
    </row>
    <row r="181" spans="1:8" s="11" customFormat="1" x14ac:dyDescent="0.2">
      <c r="A181" s="11" t="s">
        <v>36</v>
      </c>
      <c r="B181" s="11" t="s">
        <v>27</v>
      </c>
      <c r="C181" s="12">
        <v>42856</v>
      </c>
      <c r="D181" s="15" t="s">
        <v>143</v>
      </c>
      <c r="E181" s="15" t="s">
        <v>143</v>
      </c>
      <c r="F181" s="15" t="s">
        <v>143</v>
      </c>
    </row>
    <row r="182" spans="1:8" s="11" customFormat="1" x14ac:dyDescent="0.2">
      <c r="A182" s="18" t="s">
        <v>138</v>
      </c>
      <c r="B182" s="20" t="s">
        <v>9</v>
      </c>
      <c r="C182" s="21">
        <v>42979</v>
      </c>
      <c r="D182" s="22" t="s">
        <v>143</v>
      </c>
      <c r="E182" s="22" t="s">
        <v>143</v>
      </c>
      <c r="F182" s="22" t="s">
        <v>143</v>
      </c>
    </row>
    <row r="183" spans="1:8" s="11" customFormat="1" ht="17" thickBot="1" x14ac:dyDescent="0.25">
      <c r="A183" s="18" t="s">
        <v>174</v>
      </c>
      <c r="B183" s="20" t="s">
        <v>61</v>
      </c>
      <c r="C183" s="21">
        <v>43101</v>
      </c>
      <c r="D183" s="16" t="s">
        <v>143</v>
      </c>
      <c r="E183" s="16" t="s">
        <v>143</v>
      </c>
      <c r="F183" s="16" t="s">
        <v>143</v>
      </c>
    </row>
    <row r="184" spans="1:8" s="11" customFormat="1" ht="17" thickTop="1" x14ac:dyDescent="0.2">
      <c r="C184" s="12"/>
      <c r="D184" s="23">
        <f>COUNTIF(D181:D183,"YES")</f>
        <v>0</v>
      </c>
      <c r="E184" s="23">
        <f>COUNTIF(E181:E183,"YES")</f>
        <v>0</v>
      </c>
      <c r="F184" s="23">
        <f>COUNTIF(F181:F183,"YES")</f>
        <v>0</v>
      </c>
      <c r="G184" s="28">
        <f>(D184-E184)+(F184*0.5)</f>
        <v>0</v>
      </c>
      <c r="H184" s="11" t="s">
        <v>152</v>
      </c>
    </row>
    <row r="185" spans="1:8" s="11" customFormat="1" x14ac:dyDescent="0.2">
      <c r="C185" s="12"/>
    </row>
    <row r="186" spans="1:8" s="11" customFormat="1" x14ac:dyDescent="0.2">
      <c r="A186" s="19" t="s">
        <v>22</v>
      </c>
      <c r="C186" s="12"/>
    </row>
    <row r="187" spans="1:8" s="11" customFormat="1" x14ac:dyDescent="0.2">
      <c r="A187" s="11" t="s">
        <v>78</v>
      </c>
      <c r="B187" s="11" t="s">
        <v>9</v>
      </c>
      <c r="C187" s="12">
        <v>42644</v>
      </c>
      <c r="D187" s="22" t="s">
        <v>143</v>
      </c>
      <c r="E187" s="22" t="s">
        <v>143</v>
      </c>
      <c r="F187" s="22" t="s">
        <v>143</v>
      </c>
    </row>
    <row r="188" spans="1:8" s="11" customFormat="1" x14ac:dyDescent="0.2">
      <c r="A188" s="11" t="s">
        <v>70</v>
      </c>
      <c r="B188" s="11" t="s">
        <v>13</v>
      </c>
      <c r="C188" s="12">
        <v>42705</v>
      </c>
      <c r="D188" s="22" t="s">
        <v>143</v>
      </c>
      <c r="E188" s="22" t="s">
        <v>143</v>
      </c>
      <c r="F188" s="22" t="s">
        <v>143</v>
      </c>
    </row>
    <row r="189" spans="1:8" s="11" customFormat="1" x14ac:dyDescent="0.2">
      <c r="A189" s="11" t="s">
        <v>50</v>
      </c>
      <c r="B189" s="11" t="s">
        <v>13</v>
      </c>
      <c r="C189" s="12">
        <v>42795</v>
      </c>
      <c r="D189" s="15" t="s">
        <v>143</v>
      </c>
      <c r="E189" s="15" t="s">
        <v>143</v>
      </c>
      <c r="F189" s="15" t="s">
        <v>143</v>
      </c>
    </row>
    <row r="190" spans="1:8" s="11" customFormat="1" x14ac:dyDescent="0.2">
      <c r="A190" s="11" t="s">
        <v>17</v>
      </c>
      <c r="B190" s="11" t="s">
        <v>11</v>
      </c>
      <c r="C190" s="12">
        <v>42887</v>
      </c>
      <c r="D190" s="22" t="s">
        <v>143</v>
      </c>
      <c r="E190" s="22" t="s">
        <v>143</v>
      </c>
      <c r="F190" s="22" t="s">
        <v>143</v>
      </c>
    </row>
    <row r="191" spans="1:8" s="11" customFormat="1" ht="17" thickBot="1" x14ac:dyDescent="0.25">
      <c r="A191" s="11" t="s">
        <v>153</v>
      </c>
      <c r="B191" s="11" t="s">
        <v>13</v>
      </c>
      <c r="C191" s="12">
        <v>43009</v>
      </c>
      <c r="D191" s="16" t="s">
        <v>143</v>
      </c>
      <c r="E191" s="16" t="s">
        <v>143</v>
      </c>
      <c r="F191" s="16" t="s">
        <v>143</v>
      </c>
      <c r="H191" s="22"/>
    </row>
    <row r="192" spans="1:8" s="11" customFormat="1" ht="17" thickTop="1" x14ac:dyDescent="0.2">
      <c r="C192" s="12"/>
      <c r="D192" s="23">
        <f>COUNTIF(D187:D191,"YES")</f>
        <v>0</v>
      </c>
      <c r="E192" s="23">
        <f>COUNTIF(E187:E191,"YES")</f>
        <v>0</v>
      </c>
      <c r="F192" s="23">
        <f>COUNTIF(F187:F191,"YES")</f>
        <v>0</v>
      </c>
      <c r="G192" s="28">
        <f>(D192-E192)+(F192*0.5)</f>
        <v>0</v>
      </c>
      <c r="H192" s="24" t="s">
        <v>152</v>
      </c>
    </row>
    <row r="193" spans="1:8" s="11" customFormat="1" x14ac:dyDescent="0.2">
      <c r="C193" s="12"/>
    </row>
    <row r="194" spans="1:8" s="11" customFormat="1" x14ac:dyDescent="0.2">
      <c r="A194" s="19" t="s">
        <v>29</v>
      </c>
      <c r="C194" s="12"/>
    </row>
    <row r="195" spans="1:8" s="11" customFormat="1" x14ac:dyDescent="0.2">
      <c r="A195" s="11" t="s">
        <v>44</v>
      </c>
      <c r="B195" s="11" t="s">
        <v>27</v>
      </c>
      <c r="C195" s="12">
        <v>42826</v>
      </c>
      <c r="D195" s="15" t="s">
        <v>143</v>
      </c>
      <c r="E195" s="15" t="s">
        <v>143</v>
      </c>
      <c r="F195" s="15" t="s">
        <v>143</v>
      </c>
    </row>
    <row r="196" spans="1:8" s="11" customFormat="1" ht="17" thickBot="1" x14ac:dyDescent="0.25">
      <c r="A196" s="18" t="s">
        <v>28</v>
      </c>
      <c r="B196" s="20" t="s">
        <v>9</v>
      </c>
      <c r="C196" s="21">
        <v>42948</v>
      </c>
      <c r="D196" s="16" t="s">
        <v>143</v>
      </c>
      <c r="E196" s="16" t="s">
        <v>143</v>
      </c>
      <c r="F196" s="16" t="s">
        <v>143</v>
      </c>
    </row>
    <row r="197" spans="1:8" s="11" customFormat="1" ht="17" thickTop="1" x14ac:dyDescent="0.2">
      <c r="C197" s="12"/>
      <c r="D197" s="23">
        <f>COUNTIF(D195:D196,"YES")</f>
        <v>0</v>
      </c>
      <c r="E197" s="23">
        <f>COUNTIF(E195:E196,"YES")</f>
        <v>0</v>
      </c>
      <c r="F197" s="23">
        <f>COUNTIF(F195:F196,"YES")</f>
        <v>0</v>
      </c>
      <c r="G197" s="28">
        <f>(D197-E197)+(F197*0.5)</f>
        <v>0</v>
      </c>
      <c r="H197" s="24" t="s">
        <v>152</v>
      </c>
    </row>
    <row r="199" spans="1:8" s="11" customFormat="1" x14ac:dyDescent="0.2">
      <c r="A199" s="19" t="s">
        <v>167</v>
      </c>
      <c r="C199" s="12"/>
    </row>
    <row r="200" spans="1:8" s="11" customFormat="1" x14ac:dyDescent="0.2">
      <c r="A200" s="11" t="s">
        <v>168</v>
      </c>
      <c r="B200" s="11" t="s">
        <v>61</v>
      </c>
      <c r="C200" s="12">
        <v>43009</v>
      </c>
      <c r="D200" s="15" t="s">
        <v>143</v>
      </c>
      <c r="E200" s="15" t="s">
        <v>143</v>
      </c>
      <c r="F200" s="15" t="s">
        <v>143</v>
      </c>
    </row>
    <row r="201" spans="1:8" s="11" customFormat="1" ht="17" thickBot="1" x14ac:dyDescent="0.25">
      <c r="A201" s="18" t="s">
        <v>169</v>
      </c>
      <c r="B201" s="20" t="s">
        <v>9</v>
      </c>
      <c r="C201" s="21">
        <v>43070</v>
      </c>
      <c r="D201" s="16" t="s">
        <v>143</v>
      </c>
      <c r="E201" s="16" t="s">
        <v>143</v>
      </c>
      <c r="F201" s="16" t="s">
        <v>143</v>
      </c>
    </row>
    <row r="202" spans="1:8" s="11" customFormat="1" ht="17" thickTop="1" x14ac:dyDescent="0.2">
      <c r="C202" s="12"/>
      <c r="D202" s="23">
        <f>COUNTIF(D200:D201,"YES")</f>
        <v>0</v>
      </c>
      <c r="E202" s="23">
        <f>COUNTIF(E200:E201,"YES")</f>
        <v>0</v>
      </c>
      <c r="F202" s="23">
        <f>COUNTIF(F200:F201,"YES")</f>
        <v>0</v>
      </c>
      <c r="G202" s="28">
        <f>(D202-E202)+(F202*0.5)</f>
        <v>0</v>
      </c>
      <c r="H202" s="24" t="s">
        <v>152</v>
      </c>
    </row>
  </sheetData>
  <sortState ref="A4:G158">
    <sortCondition ref="B4:B158"/>
  </sortState>
  <mergeCells count="6">
    <mergeCell ref="A2:G2"/>
    <mergeCell ref="A160:F160"/>
    <mergeCell ref="A5:F5"/>
    <mergeCell ref="A147:F147"/>
    <mergeCell ref="A99:F99"/>
    <mergeCell ref="A23:F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TOUCH'!$A$3:$A$4</xm:f>
          </x14:formula1>
          <xm:sqref>D10:F12 D19:F20 D25:F27 D31:F33 D37:F38 D187:F191 D48:F56 D107:F107 D42:F44 D91:F92 D181:F183 D60:F65 D139:F144 D101:F103 D156:F157 D162:F164 D69:F87 D168:F177 D195:F196 D149:F152 D200:F201 D110:F135 D7:F7 D96:F96 D16:F16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RowHeight="16" x14ac:dyDescent="0.2"/>
  <sheetData>
    <row r="1" spans="1:1" x14ac:dyDescent="0.2">
      <c r="A1" t="s">
        <v>150</v>
      </c>
    </row>
    <row r="3" spans="1:1" x14ac:dyDescent="0.2">
      <c r="A3" t="s">
        <v>142</v>
      </c>
    </row>
    <row r="4" spans="1:1" x14ac:dyDescent="0.2">
      <c r="A4"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Find Your Judges</vt:lpstr>
      <vt:lpstr>DO NOT TOUCH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2017-07-26T16:08:18Z</dcterms:created>
  <dcterms:modified xsi:type="dcterms:W3CDTF">2018-03-01T01:48:01Z</dcterms:modified>
</cp:coreProperties>
</file>