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109"/>
  <workbookPr/>
  <mc:AlternateContent xmlns:mc="http://schemas.openxmlformats.org/markup-compatibility/2006">
    <mc:Choice Requires="x15">
      <x15ac:absPath xmlns:x15ac="http://schemas.microsoft.com/office/spreadsheetml/2010/11/ac" url="/Users/sarahdickinson/Library/Mobile Documents/com~apple~CloudDocs/Sarah's Book Shelves/Book of the Month Club/"/>
    </mc:Choice>
  </mc:AlternateContent>
  <bookViews>
    <workbookView xWindow="0" yWindow="460" windowWidth="28800" windowHeight="16140" tabRatio="500"/>
  </bookViews>
  <sheets>
    <sheet name="Find Your Judges" sheetId="1" r:id="rId1"/>
    <sheet name="DO NOT TOUCH" sheetId="2" state="hidden" r:id="rId2"/>
  </sheet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109" i="1" l="1"/>
  <c r="E109" i="1"/>
  <c r="F109" i="1"/>
  <c r="G109" i="1"/>
  <c r="F156" i="1"/>
  <c r="E156" i="1"/>
  <c r="D156" i="1"/>
  <c r="F246" i="1"/>
  <c r="E246" i="1"/>
  <c r="D246" i="1"/>
  <c r="F37" i="1"/>
  <c r="E37" i="1"/>
  <c r="D37" i="1"/>
  <c r="F233" i="1"/>
  <c r="E233" i="1"/>
  <c r="D233" i="1"/>
  <c r="F218" i="1"/>
  <c r="E218" i="1"/>
  <c r="D218" i="1"/>
  <c r="F116" i="1"/>
  <c r="E116" i="1"/>
  <c r="D116" i="1"/>
  <c r="F18" i="1"/>
  <c r="E18" i="1"/>
  <c r="D18" i="1"/>
  <c r="G37" i="1"/>
  <c r="E251" i="1"/>
  <c r="D251" i="1"/>
  <c r="F251" i="1"/>
  <c r="G251" i="1"/>
  <c r="D169" i="1"/>
  <c r="E169" i="1"/>
  <c r="F169" i="1"/>
  <c r="G169" i="1"/>
  <c r="G233" i="1"/>
  <c r="G18" i="1"/>
  <c r="G246" i="1"/>
  <c r="D8" i="1"/>
  <c r="E8" i="1"/>
  <c r="F8" i="1"/>
  <c r="G8" i="1"/>
  <c r="F208" i="1"/>
  <c r="E208" i="1"/>
  <c r="D208" i="1"/>
  <c r="F202" i="1"/>
  <c r="E202" i="1"/>
  <c r="D202" i="1"/>
  <c r="F97" i="1"/>
  <c r="E97" i="1"/>
  <c r="D97" i="1"/>
  <c r="F120" i="1"/>
  <c r="D120" i="1"/>
  <c r="E120" i="1"/>
  <c r="G120" i="1"/>
  <c r="D228" i="1"/>
  <c r="E228" i="1"/>
  <c r="F228" i="1"/>
  <c r="G228" i="1"/>
  <c r="F177" i="1"/>
  <c r="E177" i="1"/>
  <c r="D177" i="1"/>
  <c r="G177" i="1"/>
  <c r="F29" i="1"/>
  <c r="D223" i="1"/>
  <c r="E223" i="1"/>
  <c r="F223" i="1"/>
  <c r="G223" i="1"/>
  <c r="G218" i="1"/>
  <c r="G208" i="1"/>
  <c r="G202" i="1"/>
  <c r="D189" i="1"/>
  <c r="E189" i="1"/>
  <c r="F189" i="1"/>
  <c r="G189" i="1"/>
  <c r="D182" i="1"/>
  <c r="E182" i="1"/>
  <c r="F182" i="1"/>
  <c r="G182" i="1"/>
  <c r="D165" i="1"/>
  <c r="E165" i="1"/>
  <c r="F165" i="1"/>
  <c r="G165" i="1"/>
  <c r="G156" i="1"/>
  <c r="G116" i="1"/>
  <c r="D102" i="1"/>
  <c r="E102" i="1"/>
  <c r="F102" i="1"/>
  <c r="G102" i="1"/>
  <c r="G97" i="1"/>
  <c r="D75" i="1"/>
  <c r="E75" i="1"/>
  <c r="F75" i="1"/>
  <c r="G75" i="1"/>
  <c r="D66" i="1"/>
  <c r="E66" i="1"/>
  <c r="F66" i="1"/>
  <c r="G66" i="1"/>
  <c r="D54" i="1"/>
  <c r="E54" i="1"/>
  <c r="F54" i="1"/>
  <c r="G54" i="1"/>
  <c r="D48" i="1"/>
  <c r="E48" i="1"/>
  <c r="F48" i="1"/>
  <c r="G48" i="1"/>
  <c r="D43" i="1"/>
  <c r="E43" i="1"/>
  <c r="F43" i="1"/>
  <c r="G43" i="1"/>
  <c r="D29" i="1"/>
  <c r="E29" i="1"/>
  <c r="G29" i="1"/>
  <c r="D22" i="1"/>
  <c r="E22" i="1"/>
  <c r="F22" i="1"/>
  <c r="G22" i="1"/>
  <c r="D13" i="1"/>
  <c r="E13" i="1"/>
  <c r="F13" i="1"/>
  <c r="G13" i="1"/>
</calcChain>
</file>

<file path=xl/sharedStrings.xml><?xml version="1.0" encoding="utf-8"?>
<sst xmlns="http://schemas.openxmlformats.org/spreadsheetml/2006/main" count="852" uniqueCount="228">
  <si>
    <t>Date</t>
  </si>
  <si>
    <t xml:space="preserve">Book </t>
  </si>
  <si>
    <t>Liked?</t>
  </si>
  <si>
    <t>Genre</t>
  </si>
  <si>
    <t>The Child</t>
  </si>
  <si>
    <t>The Windfall</t>
  </si>
  <si>
    <t>Goodbye, Vitamin</t>
  </si>
  <si>
    <t>American Fire</t>
  </si>
  <si>
    <t>Final Girls</t>
  </si>
  <si>
    <t>Thriller</t>
  </si>
  <si>
    <t>Rachel Syme</t>
  </si>
  <si>
    <t>Brain Candy</t>
  </si>
  <si>
    <t>Isaac Fitzgerald</t>
  </si>
  <si>
    <t>Literary Fiction</t>
  </si>
  <si>
    <t>Elizabeth Kiefer</t>
  </si>
  <si>
    <t>Nonfiction</t>
  </si>
  <si>
    <t>Liberty Hardy</t>
  </si>
  <si>
    <t>The Seven Husbands of Evelyn Hugo</t>
  </si>
  <si>
    <t>Chemistry</t>
  </si>
  <si>
    <t>White Fur</t>
  </si>
  <si>
    <t>The Sisters Chase</t>
  </si>
  <si>
    <t>A Million Junes</t>
  </si>
  <si>
    <t>Steph Opitz</t>
  </si>
  <si>
    <t>Leigh Haber</t>
  </si>
  <si>
    <t>Laia Garcia</t>
  </si>
  <si>
    <t>Katie Cotugno</t>
  </si>
  <si>
    <t>YA</t>
  </si>
  <si>
    <t>The Blinds</t>
  </si>
  <si>
    <t>Tyler Coates</t>
  </si>
  <si>
    <t>Fierce Kingdom</t>
  </si>
  <si>
    <t>Sarah Weinman</t>
  </si>
  <si>
    <t>Little &amp; Lion</t>
  </si>
  <si>
    <t>The Heart's Invisible Furies</t>
  </si>
  <si>
    <t>Eat Only When You're Hungry</t>
  </si>
  <si>
    <t>Nina Sankovitch</t>
  </si>
  <si>
    <t>The Love Interest</t>
  </si>
  <si>
    <t>Since We Fell</t>
  </si>
  <si>
    <t>The Leavers</t>
  </si>
  <si>
    <t>Priestdaddy</t>
  </si>
  <si>
    <t>Woman No. 17</t>
  </si>
  <si>
    <t>Kim Hubbard</t>
  </si>
  <si>
    <t>American War</t>
  </si>
  <si>
    <t>Maris Kreizman</t>
  </si>
  <si>
    <t>The Impossible Fortress</t>
  </si>
  <si>
    <t>Killers of the Flower Moon</t>
  </si>
  <si>
    <t>One Day We'll All Be Dead and None of this Will Matter</t>
  </si>
  <si>
    <t>Kevin Nguyen</t>
  </si>
  <si>
    <t>Dead Letters</t>
  </si>
  <si>
    <t>Exit West</t>
  </si>
  <si>
    <t>Marlena</t>
  </si>
  <si>
    <t>The Stranger in the Woods</t>
  </si>
  <si>
    <t>All Grown Up</t>
  </si>
  <si>
    <t>Behind Her Eyes</t>
  </si>
  <si>
    <t>Pachinko</t>
  </si>
  <si>
    <t>Alexander Chee</t>
  </si>
  <si>
    <t>Perfect Little World</t>
  </si>
  <si>
    <t>The Animators</t>
  </si>
  <si>
    <t>Cynthia D'Aprix Sweeney</t>
  </si>
  <si>
    <t>The Possessions</t>
  </si>
  <si>
    <t>Lillian Boxfish Takes a Walk</t>
  </si>
  <si>
    <t>Historical Fiction</t>
  </si>
  <si>
    <t>Lucky You</t>
  </si>
  <si>
    <t>Girls in the Moon</t>
  </si>
  <si>
    <t>Dana Schwartz</t>
  </si>
  <si>
    <t>The Most Dangerous Place on Earth</t>
  </si>
  <si>
    <t>Homesick for Another World</t>
  </si>
  <si>
    <t>Short Stories</t>
  </si>
  <si>
    <t>You Will Know Me</t>
  </si>
  <si>
    <t>The Sun is Also a Star</t>
  </si>
  <si>
    <t>Swimming Lessons</t>
  </si>
  <si>
    <t>Pull Me Under</t>
  </si>
  <si>
    <t>Nicotine</t>
  </si>
  <si>
    <t>Every Man a Menace</t>
  </si>
  <si>
    <t>Crime Fiction</t>
  </si>
  <si>
    <t>Swing Time</t>
  </si>
  <si>
    <t>The Mothers</t>
  </si>
  <si>
    <t>Morgan Jerkins</t>
  </si>
  <si>
    <t>The Fall Guy</t>
  </si>
  <si>
    <t>Good as Gone</t>
  </si>
  <si>
    <t>The Wonder</t>
  </si>
  <si>
    <t>A Gentleman in Moscow</t>
  </si>
  <si>
    <t>All at Sea</t>
  </si>
  <si>
    <t>Nonfiction - Memoir</t>
  </si>
  <si>
    <t>Behold the Dreamers</t>
  </si>
  <si>
    <t>The Couple Next Door</t>
  </si>
  <si>
    <t>The Woman in Cabin 10</t>
  </si>
  <si>
    <t>Dark Matter</t>
  </si>
  <si>
    <t>Sci-Fi/Thriller</t>
  </si>
  <si>
    <t>All the Ugly and Wonderful Things</t>
  </si>
  <si>
    <t>Siracusa</t>
  </si>
  <si>
    <t>Mystery</t>
  </si>
  <si>
    <t>The Girls</t>
  </si>
  <si>
    <t>Rich and Pretty</t>
  </si>
  <si>
    <t>Sleeping Giants</t>
  </si>
  <si>
    <t>Sci-Fi</t>
  </si>
  <si>
    <t>Modern Lovers</t>
  </si>
  <si>
    <t>Before the Fall</t>
  </si>
  <si>
    <t>Enchanted Islands</t>
  </si>
  <si>
    <t>The Association of Small Bombs</t>
  </si>
  <si>
    <t>Eligible</t>
  </si>
  <si>
    <t>Heat and Light</t>
  </si>
  <si>
    <t>I Let You Go</t>
  </si>
  <si>
    <t>No One Knows</t>
  </si>
  <si>
    <t>Flight of Dreams</t>
  </si>
  <si>
    <t>A Mother's Reckoning</t>
  </si>
  <si>
    <t>All Things Cease to Appear</t>
  </si>
  <si>
    <t>The Queen of the Night</t>
  </si>
  <si>
    <t>The Night Charter</t>
  </si>
  <si>
    <t>Only Love Can Break Your Heart</t>
  </si>
  <si>
    <t>When Breath Becomes Air</t>
  </si>
  <si>
    <t>Bohemian Gospel</t>
  </si>
  <si>
    <t>My Name is Lucy Barton</t>
  </si>
  <si>
    <t>The Verdict</t>
  </si>
  <si>
    <t>Lafayette in the Somewhat United States</t>
  </si>
  <si>
    <t>What She Knew</t>
  </si>
  <si>
    <t>Barbara the Slut and Other People</t>
  </si>
  <si>
    <t>Literary Fiction - Short Stories</t>
  </si>
  <si>
    <t>Home is Burning</t>
  </si>
  <si>
    <t>The Watchmaker of Filigree Street</t>
  </si>
  <si>
    <t>Historical Fiction - Fantasy</t>
  </si>
  <si>
    <t>Fates and Furies</t>
  </si>
  <si>
    <t>Smaller and Smaller Circles</t>
  </si>
  <si>
    <t>Once Upon a Time in Russia</t>
  </si>
  <si>
    <t>Palace of Treason</t>
  </si>
  <si>
    <t>We Never Asked for Wings</t>
  </si>
  <si>
    <t>Local Girls</t>
  </si>
  <si>
    <t xml:space="preserve">After Perfect </t>
  </si>
  <si>
    <t>Thank You, Goodnight</t>
  </si>
  <si>
    <t>Gironimo</t>
  </si>
  <si>
    <t>Nonfiction - Travel</t>
  </si>
  <si>
    <t>Pleasantville</t>
  </si>
  <si>
    <t>A June of Ordinary Murders</t>
  </si>
  <si>
    <t>Historical Fiction - Mystery</t>
  </si>
  <si>
    <t>Eight Hundred Grapes</t>
  </si>
  <si>
    <t>Church of Marvels</t>
  </si>
  <si>
    <t>Rain</t>
  </si>
  <si>
    <t>See How Small</t>
  </si>
  <si>
    <t>Lies She Told</t>
  </si>
  <si>
    <t>Little Fires Everywhere</t>
  </si>
  <si>
    <t>Sourdough</t>
  </si>
  <si>
    <t>Sing, Unburied, Sing</t>
  </si>
  <si>
    <t>Yes</t>
  </si>
  <si>
    <t>No</t>
  </si>
  <si>
    <t>LIGHTER LITERARY FICTION</t>
  </si>
  <si>
    <t>SERIOUS LITERARY FICTION</t>
  </si>
  <si>
    <t>THRILLERS</t>
  </si>
  <si>
    <t>YOUNG ADULT (YA)</t>
  </si>
  <si>
    <t>ECLECTIC JUDGES</t>
  </si>
  <si>
    <t>Stacey Armand</t>
  </si>
  <si>
    <t>DATA SOURCES</t>
  </si>
  <si>
    <t>TOTAL</t>
  </si>
  <si>
    <t>*Formulas (Do Not Touch)</t>
  </si>
  <si>
    <t>Beasts of Extraordinary Circumstance</t>
  </si>
  <si>
    <t>Literary Fiction - Dystopian</t>
  </si>
  <si>
    <t>The Power</t>
  </si>
  <si>
    <t>The Dark Lake</t>
  </si>
  <si>
    <t>Cristina Arreola</t>
  </si>
  <si>
    <t>Didn't Like?</t>
  </si>
  <si>
    <t>Haven't Read, But Am Interested in Reading?</t>
  </si>
  <si>
    <t>Bonfire</t>
  </si>
  <si>
    <t>Uncommon Type</t>
  </si>
  <si>
    <r>
      <rPr>
        <b/>
        <u/>
        <sz val="12"/>
        <color theme="1"/>
        <rFont val="Calibri (Body)"/>
      </rPr>
      <t>Instructions for Finding Your Go-To Book of the Month Club Judges</t>
    </r>
    <r>
      <rPr>
        <sz val="12"/>
        <color theme="1"/>
        <rFont val="Calibri"/>
        <family val="2"/>
        <scheme val="minor"/>
      </rPr>
      <t xml:space="preserve">
- In the spreadsheet, look for the genre categories that you generally prefer. You can skip this step if you want to consider every single judge as an option for you.
- Look for Columns D, E and F (Liked?, Didn't?, Haven't Read But Am Interested in Reading?). For each book you liked, use the dropdown menu change the "No" to "Yes". Do the same for "Didn't Like?" and "Haven't Read, But am Interested in Reading?"
- Look in the Total Column (Column G) to find your go-to and no-go judges! Your go-to judges are the ones with the highest numerical total and your no-go judges are those with the lowest, and preferably negative, numerical total (highlighted in yellow).</t>
    </r>
  </si>
  <si>
    <t>The Wife Between Us</t>
  </si>
  <si>
    <t>The City of Brass</t>
  </si>
  <si>
    <t>Fantasy</t>
  </si>
  <si>
    <t>The English Wife</t>
  </si>
  <si>
    <t>Kristen Iversen</t>
  </si>
  <si>
    <t>Manhattan Beach</t>
  </si>
  <si>
    <t>The Chalk Man</t>
  </si>
  <si>
    <t>Elizabeth Sile (New Judge Emeritas)</t>
  </si>
  <si>
    <t>The Woman in the Window</t>
  </si>
  <si>
    <t>Two Girls Down</t>
  </si>
  <si>
    <t>The Music Shop</t>
  </si>
  <si>
    <t>As Bright As Heaven</t>
  </si>
  <si>
    <t>Red Clocks</t>
  </si>
  <si>
    <t>The Astonishing Color of After</t>
  </si>
  <si>
    <t>Not That I Could Tell</t>
  </si>
  <si>
    <t>Siobhan Jones (Editorial Director)</t>
  </si>
  <si>
    <t>Rainbirds</t>
  </si>
  <si>
    <t>Skye Sherman (Brand Ambassador)</t>
  </si>
  <si>
    <t>Other People's Houses</t>
  </si>
  <si>
    <t>Elizabeth Mitchell (Readers Committee)</t>
  </si>
  <si>
    <t>Etaf Rum (BOTM Brand Ambassador)</t>
  </si>
  <si>
    <t>The Girl Who Smiled Beads</t>
  </si>
  <si>
    <t>Our Kind of Cruelty</t>
  </si>
  <si>
    <t>Circe</t>
  </si>
  <si>
    <t>Literary Fiction / Fantasy</t>
  </si>
  <si>
    <t>Laura Whitelaw (BOTM Readers Committee)</t>
  </si>
  <si>
    <t>Then She Was Gone</t>
  </si>
  <si>
    <t>Small Country</t>
  </si>
  <si>
    <t>The Mars Room</t>
  </si>
  <si>
    <t>The Anomaly</t>
  </si>
  <si>
    <t>Adventure Thriller</t>
  </si>
  <si>
    <t>Calypso</t>
  </si>
  <si>
    <t>Memoir / Essays</t>
  </si>
  <si>
    <t>Samantha Irby</t>
  </si>
  <si>
    <t>The Oracle Year</t>
  </si>
  <si>
    <t>When Katie Met Cassidy</t>
  </si>
  <si>
    <t>Science Fiction</t>
  </si>
  <si>
    <t>Brianna Goodman (BOTM Editorial Team)</t>
  </si>
  <si>
    <t>The Last Time I Lied</t>
  </si>
  <si>
    <t>The Summer Wives</t>
  </si>
  <si>
    <t>The Girl from Blind River</t>
  </si>
  <si>
    <t>Ghosted</t>
  </si>
  <si>
    <t>The Line That Held Us</t>
  </si>
  <si>
    <t>Literary Thriller</t>
  </si>
  <si>
    <t>Goodbye, Paris</t>
  </si>
  <si>
    <t>Cross Her Heart</t>
  </si>
  <si>
    <t>The Mermaid and Mrs. Handcock</t>
  </si>
  <si>
    <t>The Clockmaker's Daughter</t>
  </si>
  <si>
    <t>Winter in Paradise</t>
  </si>
  <si>
    <t>In the Hurricane's Eye</t>
  </si>
  <si>
    <t>Nonfiction - History</t>
  </si>
  <si>
    <t>The Lies We Told</t>
  </si>
  <si>
    <t>Unsheltered</t>
  </si>
  <si>
    <t>For Better and Worse</t>
  </si>
  <si>
    <t>A Ladder to the Sky</t>
  </si>
  <si>
    <t>The Far Field</t>
  </si>
  <si>
    <t xml:space="preserve">Severance </t>
  </si>
  <si>
    <t>No Exit</t>
  </si>
  <si>
    <r>
      <t xml:space="preserve">Sarah's Book Shelves Guide to Finding Your Go-To Book of the Month Club Judges </t>
    </r>
    <r>
      <rPr>
        <b/>
        <i/>
        <sz val="16"/>
        <color theme="0"/>
        <rFont val="Calibri"/>
        <scheme val="minor"/>
      </rPr>
      <t>(updated January 2019)</t>
    </r>
  </si>
  <si>
    <t>The Night Tiger</t>
  </si>
  <si>
    <t>Golden Child</t>
  </si>
  <si>
    <t>Golden State</t>
  </si>
  <si>
    <t>Dystopian Fiction</t>
  </si>
  <si>
    <t>AJ Finn</t>
  </si>
  <si>
    <t xml:space="preserve">November Road </t>
  </si>
  <si>
    <t>The Silent Patient</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</si>
</sst>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2"/>
      <color theme="1"/>
      <name val="Calibri"/>
      <family val="2"/>
      <scheme val="minor"/>
    </font>
    <font>
      <b/>
      <sz val="12"/>
      <color theme="1"/>
      <name val="Calibri"/>
      <family val="2"/>
      <scheme val="minor"/>
    </font>
    <font>
      <b/>
      <u/>
      <sz val="12"/>
      <color theme="1"/>
      <name val="Calibri"/>
      <family val="2"/>
      <scheme val="minor"/>
    </font>
    <font>
      <u/>
      <sz val="12"/>
      <color theme="10"/>
      <name val="Calibri"/>
      <family val="2"/>
      <scheme val="minor"/>
    </font>
    <font>
      <u/>
      <sz val="12"/>
      <color theme="11"/>
      <name val="Calibri"/>
      <family val="2"/>
      <scheme val="minor"/>
    </font>
    <font>
      <b/>
      <sz val="12"/>
      <color theme="0"/>
      <name val="Calibri"/>
      <family val="2"/>
      <scheme val="minor"/>
    </font>
    <font>
      <b/>
      <sz val="16"/>
      <color theme="0"/>
      <name val="Calibri"/>
      <family val="2"/>
      <scheme val="minor"/>
    </font>
    <font>
      <sz val="16"/>
      <color theme="0"/>
      <name val="Calibri"/>
      <family val="2"/>
      <scheme val="minor"/>
    </font>
    <font>
      <sz val="12"/>
      <color rgb="FF000000"/>
      <name val="Calibri"/>
      <family val="2"/>
      <scheme val="minor"/>
    </font>
    <font>
      <b/>
      <u/>
      <sz val="12"/>
      <color theme="1"/>
      <name val="Calibri (Body)"/>
    </font>
    <font>
      <b/>
      <i/>
      <sz val="16"/>
      <color theme="0"/>
      <name val="Calibri"/>
      <scheme val="minor"/>
    </font>
  </fonts>
  <fills count="6">
    <fill>
      <patternFill patternType="none"/>
    </fill>
    <fill>
      <patternFill patternType="gray125"/>
    </fill>
    <fill>
      <patternFill patternType="solid">
        <fgColor theme="0" tint="-0.34998626667073579"/>
        <bgColor indexed="64"/>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s>
  <borders count="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double">
        <color auto="1"/>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35">
    <xf numFmtId="0" fontId="0" fillId="0" borderId="0" xfId="0"/>
    <xf numFmtId="0" fontId="2" fillId="0" borderId="0" xfId="0" applyFont="1"/>
    <xf numFmtId="17" fontId="0" fillId="0" borderId="0" xfId="0" applyNumberFormat="1"/>
    <xf numFmtId="0" fontId="0" fillId="0" borderId="0" xfId="0" applyNumberFormat="1"/>
    <xf numFmtId="0" fontId="0" fillId="0" borderId="0" xfId="0" applyFont="1"/>
    <xf numFmtId="17" fontId="0" fillId="0" borderId="0" xfId="0" applyNumberFormat="1" applyFont="1"/>
    <xf numFmtId="0" fontId="0" fillId="0" borderId="0" xfId="0" applyNumberFormat="1" applyFont="1"/>
    <xf numFmtId="0" fontId="6" fillId="3" borderId="0" xfId="0" applyFont="1" applyFill="1"/>
    <xf numFmtId="0" fontId="7" fillId="3" borderId="0" xfId="0" applyFont="1" applyFill="1"/>
    <xf numFmtId="0" fontId="7" fillId="3" borderId="0" xfId="0" applyNumberFormat="1" applyFont="1" applyFill="1"/>
    <xf numFmtId="0" fontId="0" fillId="0" borderId="0" xfId="0" applyFill="1" applyBorder="1" applyAlignment="1">
      <alignment horizontal="center"/>
    </xf>
    <xf numFmtId="0" fontId="0" fillId="0" borderId="0" xfId="0" applyFill="1"/>
    <xf numFmtId="17" fontId="0" fillId="0" borderId="0" xfId="0" applyNumberFormat="1" applyFill="1"/>
    <xf numFmtId="0" fontId="5" fillId="2" borderId="5" xfId="0" applyFont="1" applyFill="1" applyBorder="1" applyAlignment="1">
      <alignment horizontal="center"/>
    </xf>
    <xf numFmtId="0" fontId="5" fillId="2" borderId="5" xfId="0" applyNumberFormat="1" applyFont="1" applyFill="1" applyBorder="1" applyAlignment="1">
      <alignment horizontal="center"/>
    </xf>
    <xf numFmtId="0" fontId="0" fillId="0" borderId="0" xfId="0" applyFill="1" applyAlignment="1">
      <alignment horizontal="right"/>
    </xf>
    <xf numFmtId="0" fontId="0" fillId="0" borderId="4" xfId="0" applyFill="1" applyBorder="1" applyAlignment="1">
      <alignment horizontal="right"/>
    </xf>
    <xf numFmtId="0" fontId="0" fillId="0" borderId="0" xfId="0" quotePrefix="1"/>
    <xf numFmtId="0" fontId="0" fillId="0" borderId="0" xfId="0" applyFont="1" applyFill="1"/>
    <xf numFmtId="0" fontId="2" fillId="0" borderId="0" xfId="0" applyFont="1" applyFill="1"/>
    <xf numFmtId="0" fontId="0" fillId="0" borderId="0" xfId="0" applyNumberFormat="1" applyFont="1" applyFill="1"/>
    <xf numFmtId="17" fontId="0" fillId="0" borderId="0" xfId="0" applyNumberFormat="1" applyFont="1" applyFill="1"/>
    <xf numFmtId="0" fontId="0" fillId="0" borderId="0" xfId="0" applyFill="1" applyBorder="1" applyAlignment="1">
      <alignment horizontal="right"/>
    </xf>
    <xf numFmtId="0" fontId="0" fillId="5" borderId="0" xfId="0" applyFill="1"/>
    <xf numFmtId="0" fontId="8" fillId="0" borderId="0" xfId="0" applyFont="1"/>
    <xf numFmtId="0" fontId="7" fillId="0" borderId="0" xfId="0" applyFont="1" applyFill="1"/>
    <xf numFmtId="0" fontId="5" fillId="2" borderId="5" xfId="0" applyNumberFormat="1" applyFont="1" applyFill="1" applyBorder="1" applyAlignment="1">
      <alignment horizontal="center" wrapText="1"/>
    </xf>
    <xf numFmtId="2" fontId="5" fillId="2" borderId="5" xfId="0" applyNumberFormat="1" applyFont="1" applyFill="1" applyBorder="1" applyAlignment="1">
      <alignment horizontal="center"/>
    </xf>
    <xf numFmtId="2" fontId="1" fillId="5" borderId="0" xfId="0" applyNumberFormat="1" applyFont="1" applyFill="1"/>
    <xf numFmtId="0" fontId="8" fillId="0" borderId="0" xfId="0" applyFont="1" applyBorder="1" applyAlignment="1">
      <alignment horizontal="right"/>
    </xf>
    <xf numFmtId="2" fontId="1" fillId="0" borderId="0" xfId="0" applyNumberFormat="1" applyFont="1" applyFill="1"/>
    <xf numFmtId="0" fontId="0" fillId="0" borderId="6" xfId="0" applyBorder="1" applyAlignment="1">
      <alignment wrapText="1"/>
    </xf>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1"/>
  <sheetViews>
    <sheetView tabSelected="1" zoomScale="125" zoomScaleNormal="125" zoomScalePageLayoutView="125" workbookViewId="0">
      <pane ySplit="3" topLeftCell="A100" activePane="bottomLeft" state="frozen"/>
      <selection pane="bottomLeft" activeCell="A110" sqref="A110"/>
    </sheetView>
  </sheetViews>
  <sheetFormatPr baseColWidth="10" defaultRowHeight="16" x14ac:dyDescent="0.2"/>
  <cols>
    <col min="1" max="1" width="46.33203125" customWidth="1"/>
    <col min="2" max="2" width="20.5" customWidth="1"/>
    <col min="3" max="3" width="10.83203125" style="3"/>
    <col min="6" max="6" width="20.6640625" customWidth="1"/>
  </cols>
  <sheetData>
    <row r="1" spans="1:9" s="25" customFormat="1" ht="21" x14ac:dyDescent="0.25">
      <c r="A1" s="7" t="s">
        <v>220</v>
      </c>
      <c r="B1" s="8"/>
      <c r="C1" s="9"/>
      <c r="D1" s="8"/>
      <c r="E1" s="8"/>
      <c r="F1" s="8"/>
      <c r="G1" s="8"/>
    </row>
    <row r="2" spans="1:9" ht="113" customHeight="1" x14ac:dyDescent="0.2">
      <c r="A2" s="31" t="s">
        <v>161</v>
      </c>
      <c r="B2" s="31"/>
      <c r="C2" s="31"/>
      <c r="D2" s="31"/>
      <c r="E2" s="31"/>
      <c r="F2" s="31"/>
      <c r="G2" s="31"/>
    </row>
    <row r="3" spans="1:9" ht="32" x14ac:dyDescent="0.2">
      <c r="A3" s="13" t="s">
        <v>1</v>
      </c>
      <c r="B3" s="14" t="s">
        <v>3</v>
      </c>
      <c r="C3" s="14" t="s">
        <v>0</v>
      </c>
      <c r="D3" s="14" t="s">
        <v>2</v>
      </c>
      <c r="E3" s="14" t="s">
        <v>157</v>
      </c>
      <c r="F3" s="26" t="s">
        <v>158</v>
      </c>
      <c r="G3" s="27" t="s">
        <v>150</v>
      </c>
    </row>
    <row r="4" spans="1:9" ht="17" thickBot="1" x14ac:dyDescent="0.25">
      <c r="C4" s="2"/>
    </row>
    <row r="5" spans="1:9" ht="17" thickBot="1" x14ac:dyDescent="0.25">
      <c r="A5" s="32" t="s">
        <v>143</v>
      </c>
      <c r="B5" s="33"/>
      <c r="C5" s="33"/>
      <c r="D5" s="33"/>
      <c r="E5" s="33"/>
      <c r="F5" s="34"/>
      <c r="I5" s="17"/>
    </row>
    <row r="6" spans="1:9" s="11" customFormat="1" x14ac:dyDescent="0.2">
      <c r="A6" s="19" t="s">
        <v>181</v>
      </c>
      <c r="C6" s="12"/>
    </row>
    <row r="7" spans="1:9" s="11" customFormat="1" ht="17" thickBot="1" x14ac:dyDescent="0.25">
      <c r="A7" s="11" t="s">
        <v>176</v>
      </c>
      <c r="B7" s="11" t="s">
        <v>11</v>
      </c>
      <c r="C7" s="12">
        <v>43160</v>
      </c>
      <c r="D7" s="16" t="s">
        <v>142</v>
      </c>
      <c r="E7" s="16" t="s">
        <v>142</v>
      </c>
      <c r="F7" s="16" t="s">
        <v>142</v>
      </c>
    </row>
    <row r="8" spans="1:9" s="11" customFormat="1" ht="17" thickTop="1" x14ac:dyDescent="0.2">
      <c r="C8" s="12"/>
      <c r="D8" s="23">
        <f>COUNTIF(D7:D7,"YES")</f>
        <v>0</v>
      </c>
      <c r="E8" s="23">
        <f>COUNTIF(E7:E7,"YES")</f>
        <v>0</v>
      </c>
      <c r="F8" s="23">
        <f>COUNTIF(F7:F7,"YES")</f>
        <v>0</v>
      </c>
      <c r="G8" s="28">
        <f>(D8-E8)+(F8*0.5)</f>
        <v>0</v>
      </c>
      <c r="H8" s="11" t="s">
        <v>151</v>
      </c>
    </row>
    <row r="9" spans="1:9" s="11" customFormat="1" x14ac:dyDescent="0.2">
      <c r="A9" s="1" t="s">
        <v>57</v>
      </c>
      <c r="B9" s="10"/>
      <c r="C9" s="10"/>
      <c r="D9" s="10"/>
      <c r="E9" s="10"/>
      <c r="F9" s="10"/>
    </row>
    <row r="10" spans="1:9" x14ac:dyDescent="0.2">
      <c r="A10" t="s">
        <v>92</v>
      </c>
      <c r="B10" t="s">
        <v>11</v>
      </c>
      <c r="C10" s="2">
        <v>42552</v>
      </c>
      <c r="D10" s="15" t="s">
        <v>142</v>
      </c>
      <c r="E10" s="15" t="s">
        <v>142</v>
      </c>
      <c r="F10" s="15" t="s">
        <v>142</v>
      </c>
    </row>
    <row r="11" spans="1:9" x14ac:dyDescent="0.2">
      <c r="A11" t="s">
        <v>83</v>
      </c>
      <c r="B11" t="s">
        <v>13</v>
      </c>
      <c r="C11" s="2">
        <v>42614</v>
      </c>
      <c r="D11" s="15" t="s">
        <v>142</v>
      </c>
      <c r="E11" s="15" t="s">
        <v>142</v>
      </c>
      <c r="F11" s="15" t="s">
        <v>142</v>
      </c>
    </row>
    <row r="12" spans="1:9" ht="17" thickBot="1" x14ac:dyDescent="0.25">
      <c r="A12" t="s">
        <v>56</v>
      </c>
      <c r="B12" t="s">
        <v>13</v>
      </c>
      <c r="C12" s="2">
        <v>42767</v>
      </c>
      <c r="D12" s="16" t="s">
        <v>142</v>
      </c>
      <c r="E12" s="16" t="s">
        <v>142</v>
      </c>
      <c r="F12" s="16" t="s">
        <v>142</v>
      </c>
    </row>
    <row r="13" spans="1:9" s="11" customFormat="1" ht="17" thickTop="1" x14ac:dyDescent="0.2">
      <c r="C13" s="12"/>
      <c r="D13" s="23">
        <f>COUNTIF(D10:D12,"YES")</f>
        <v>0</v>
      </c>
      <c r="E13" s="23">
        <f>COUNTIF(E10:E12,"YES")</f>
        <v>0</v>
      </c>
      <c r="F13" s="23">
        <f>COUNTIF(F10:F12,"YES")</f>
        <v>0</v>
      </c>
      <c r="G13" s="28">
        <f>(D13-E13)+(F13*0.5)</f>
        <v>0</v>
      </c>
      <c r="H13" s="11" t="s">
        <v>151</v>
      </c>
    </row>
    <row r="14" spans="1:9" s="11" customFormat="1" x14ac:dyDescent="0.2">
      <c r="C14" s="12"/>
    </row>
    <row r="15" spans="1:9" s="11" customFormat="1" x14ac:dyDescent="0.2">
      <c r="A15" s="19" t="s">
        <v>179</v>
      </c>
      <c r="C15" s="12"/>
    </row>
    <row r="16" spans="1:9" s="11" customFormat="1" x14ac:dyDescent="0.2">
      <c r="A16" s="11" t="s">
        <v>180</v>
      </c>
      <c r="B16" s="11" t="s">
        <v>11</v>
      </c>
      <c r="C16" s="12">
        <v>43160</v>
      </c>
      <c r="D16" s="22" t="s">
        <v>142</v>
      </c>
      <c r="E16" s="22" t="s">
        <v>142</v>
      </c>
      <c r="F16" s="22" t="s">
        <v>142</v>
      </c>
    </row>
    <row r="17" spans="1:9" s="11" customFormat="1" ht="17" thickBot="1" x14ac:dyDescent="0.25">
      <c r="A17" s="11" t="s">
        <v>203</v>
      </c>
      <c r="B17" s="11" t="s">
        <v>11</v>
      </c>
      <c r="C17" s="12">
        <v>43282</v>
      </c>
      <c r="D17" s="16" t="s">
        <v>142</v>
      </c>
      <c r="E17" s="16" t="s">
        <v>142</v>
      </c>
      <c r="F17" s="16" t="s">
        <v>142</v>
      </c>
    </row>
    <row r="18" spans="1:9" s="11" customFormat="1" ht="17" thickTop="1" x14ac:dyDescent="0.2">
      <c r="C18" s="12"/>
      <c r="D18" s="23">
        <f>COUNTIF(D16:D17,"YES")</f>
        <v>0</v>
      </c>
      <c r="E18" s="23">
        <f>COUNTIF(E16:E17,"YES")</f>
        <v>0</v>
      </c>
      <c r="F18" s="23">
        <f>COUNTIF(F16:F17,"YES")</f>
        <v>0</v>
      </c>
      <c r="G18" s="28">
        <f>(D18-E18)+(F18*0.5)</f>
        <v>0</v>
      </c>
      <c r="H18" s="11" t="s">
        <v>151</v>
      </c>
    </row>
    <row r="19" spans="1:9" s="11" customFormat="1" x14ac:dyDescent="0.2">
      <c r="A19" s="19" t="s">
        <v>10</v>
      </c>
      <c r="C19" s="12"/>
    </row>
    <row r="20" spans="1:9" s="11" customFormat="1" x14ac:dyDescent="0.2">
      <c r="A20" s="11" t="s">
        <v>61</v>
      </c>
      <c r="B20" s="11" t="s">
        <v>13</v>
      </c>
      <c r="C20" s="12">
        <v>42736</v>
      </c>
      <c r="D20" s="15" t="s">
        <v>142</v>
      </c>
      <c r="E20" s="15" t="s">
        <v>142</v>
      </c>
      <c r="F20" s="15" t="s">
        <v>142</v>
      </c>
    </row>
    <row r="21" spans="1:9" s="11" customFormat="1" ht="17" thickBot="1" x14ac:dyDescent="0.25">
      <c r="A21" s="11" t="s">
        <v>5</v>
      </c>
      <c r="B21" s="11" t="s">
        <v>11</v>
      </c>
      <c r="C21" s="12">
        <v>42917</v>
      </c>
      <c r="D21" s="16" t="s">
        <v>142</v>
      </c>
      <c r="E21" s="16" t="s">
        <v>142</v>
      </c>
      <c r="F21" s="16" t="s">
        <v>142</v>
      </c>
    </row>
    <row r="22" spans="1:9" s="11" customFormat="1" ht="17" thickTop="1" x14ac:dyDescent="0.2">
      <c r="C22" s="12"/>
      <c r="D22" s="23">
        <f>COUNTIF(D20:D21,"YES")</f>
        <v>0</v>
      </c>
      <c r="E22" s="23">
        <f>COUNTIF(E20:E21,"YES")</f>
        <v>0</v>
      </c>
      <c r="F22" s="23">
        <f>COUNTIF(F20:F21,"YES")</f>
        <v>0</v>
      </c>
      <c r="G22" s="28">
        <f>(D22-E22)+(F22*0.5)</f>
        <v>0</v>
      </c>
      <c r="H22" s="11" t="s">
        <v>151</v>
      </c>
    </row>
    <row r="23" spans="1:9" s="11" customFormat="1" ht="17" thickBot="1" x14ac:dyDescent="0.25">
      <c r="C23" s="12"/>
    </row>
    <row r="24" spans="1:9" ht="17" thickBot="1" x14ac:dyDescent="0.25">
      <c r="A24" s="32" t="s">
        <v>144</v>
      </c>
      <c r="B24" s="33"/>
      <c r="C24" s="33"/>
      <c r="D24" s="33"/>
      <c r="E24" s="33"/>
      <c r="F24" s="34"/>
      <c r="I24" s="17"/>
    </row>
    <row r="25" spans="1:9" s="11" customFormat="1" x14ac:dyDescent="0.2">
      <c r="A25" s="19" t="s">
        <v>54</v>
      </c>
      <c r="C25" s="12"/>
    </row>
    <row r="26" spans="1:9" s="18" customFormat="1" x14ac:dyDescent="0.2">
      <c r="A26" s="11" t="s">
        <v>98</v>
      </c>
      <c r="B26" s="11" t="s">
        <v>13</v>
      </c>
      <c r="C26" s="12">
        <v>42491</v>
      </c>
      <c r="D26" s="15" t="s">
        <v>142</v>
      </c>
      <c r="E26" s="15" t="s">
        <v>142</v>
      </c>
      <c r="F26" s="15" t="s">
        <v>142</v>
      </c>
    </row>
    <row r="27" spans="1:9" s="18" customFormat="1" x14ac:dyDescent="0.2">
      <c r="A27" s="11" t="s">
        <v>97</v>
      </c>
      <c r="B27" s="11" t="s">
        <v>60</v>
      </c>
      <c r="C27" s="12">
        <v>42522</v>
      </c>
      <c r="D27" s="15" t="s">
        <v>142</v>
      </c>
      <c r="E27" s="15" t="s">
        <v>142</v>
      </c>
      <c r="F27" s="15" t="s">
        <v>142</v>
      </c>
    </row>
    <row r="28" spans="1:9" s="18" customFormat="1" ht="17" thickBot="1" x14ac:dyDescent="0.25">
      <c r="A28" s="11" t="s">
        <v>53</v>
      </c>
      <c r="B28" s="11" t="s">
        <v>13</v>
      </c>
      <c r="C28" s="12">
        <v>42767</v>
      </c>
      <c r="D28" s="16" t="s">
        <v>142</v>
      </c>
      <c r="E28" s="16" t="s">
        <v>142</v>
      </c>
      <c r="F28" s="16" t="s">
        <v>142</v>
      </c>
    </row>
    <row r="29" spans="1:9" s="11" customFormat="1" ht="17" thickTop="1" x14ac:dyDescent="0.2">
      <c r="C29" s="12"/>
      <c r="D29" s="23">
        <f>COUNTIF(D26:D28,"YES")</f>
        <v>0</v>
      </c>
      <c r="E29" s="23">
        <f>COUNTIF(E26:E28,"YES")</f>
        <v>0</v>
      </c>
      <c r="F29" s="23">
        <f>COUNTIF(F26:F28,"YES")</f>
        <v>0</v>
      </c>
      <c r="G29" s="28">
        <f>(D29-E29)+(F29*0.5)</f>
        <v>0</v>
      </c>
      <c r="H29" s="11" t="s">
        <v>151</v>
      </c>
    </row>
    <row r="30" spans="1:9" s="11" customFormat="1" x14ac:dyDescent="0.2">
      <c r="C30" s="12"/>
    </row>
    <row r="31" spans="1:9" s="11" customFormat="1" x14ac:dyDescent="0.2">
      <c r="A31" s="19" t="s">
        <v>199</v>
      </c>
      <c r="C31" s="12"/>
    </row>
    <row r="32" spans="1:9" s="11" customFormat="1" x14ac:dyDescent="0.2">
      <c r="A32" s="18" t="s">
        <v>200</v>
      </c>
      <c r="B32" s="20" t="s">
        <v>9</v>
      </c>
      <c r="C32" s="21">
        <v>43282</v>
      </c>
      <c r="D32" s="22" t="s">
        <v>142</v>
      </c>
      <c r="E32" s="22" t="s">
        <v>142</v>
      </c>
      <c r="F32" s="22" t="s">
        <v>142</v>
      </c>
    </row>
    <row r="33" spans="1:8" s="11" customFormat="1" x14ac:dyDescent="0.2">
      <c r="A33" s="18" t="s">
        <v>208</v>
      </c>
      <c r="B33" s="20" t="s">
        <v>60</v>
      </c>
      <c r="C33" s="21">
        <v>43344</v>
      </c>
      <c r="D33" s="22" t="s">
        <v>142</v>
      </c>
      <c r="E33" s="22" t="s">
        <v>142</v>
      </c>
      <c r="F33" s="22" t="s">
        <v>142</v>
      </c>
    </row>
    <row r="34" spans="1:8" s="11" customFormat="1" x14ac:dyDescent="0.2">
      <c r="A34" s="18" t="s">
        <v>214</v>
      </c>
      <c r="B34" s="20" t="s">
        <v>13</v>
      </c>
      <c r="C34" s="21">
        <v>43405</v>
      </c>
      <c r="D34" s="22" t="s">
        <v>142</v>
      </c>
      <c r="E34" s="22" t="s">
        <v>142</v>
      </c>
      <c r="F34" s="22" t="s">
        <v>142</v>
      </c>
    </row>
    <row r="35" spans="1:8" s="11" customFormat="1" x14ac:dyDescent="0.2">
      <c r="A35" s="18" t="s">
        <v>217</v>
      </c>
      <c r="B35" s="20" t="s">
        <v>13</v>
      </c>
      <c r="C35" s="21">
        <v>43435</v>
      </c>
      <c r="D35" s="22" t="s">
        <v>142</v>
      </c>
      <c r="E35" s="22" t="s">
        <v>142</v>
      </c>
      <c r="F35" s="22" t="s">
        <v>142</v>
      </c>
    </row>
    <row r="36" spans="1:8" s="11" customFormat="1" ht="17" thickBot="1" x14ac:dyDescent="0.25">
      <c r="A36" s="18" t="s">
        <v>221</v>
      </c>
      <c r="B36" s="20" t="s">
        <v>60</v>
      </c>
      <c r="C36" s="21">
        <v>43466</v>
      </c>
      <c r="D36" s="16" t="s">
        <v>142</v>
      </c>
      <c r="E36" s="16" t="s">
        <v>142</v>
      </c>
      <c r="F36" s="16" t="s">
        <v>142</v>
      </c>
    </row>
    <row r="37" spans="1:8" s="11" customFormat="1" ht="17" thickTop="1" x14ac:dyDescent="0.2">
      <c r="C37" s="12"/>
      <c r="D37" s="23">
        <f>COUNTIF(D32:D36,"YES")</f>
        <v>0</v>
      </c>
      <c r="E37" s="23">
        <f t="shared" ref="E37:F37" si="0">COUNTIF(E32:E36,"YES")</f>
        <v>0</v>
      </c>
      <c r="F37" s="23">
        <f t="shared" si="0"/>
        <v>0</v>
      </c>
      <c r="G37" s="28">
        <f>(D37-E37)+(F37*0.5)</f>
        <v>0</v>
      </c>
      <c r="H37" s="24" t="s">
        <v>151</v>
      </c>
    </row>
    <row r="38" spans="1:8" s="11" customFormat="1" x14ac:dyDescent="0.2">
      <c r="C38" s="12"/>
      <c r="G38" s="30"/>
      <c r="H38" s="24"/>
    </row>
    <row r="39" spans="1:8" s="11" customFormat="1" x14ac:dyDescent="0.2">
      <c r="A39" s="19" t="s">
        <v>14</v>
      </c>
      <c r="C39" s="12"/>
    </row>
    <row r="40" spans="1:8" s="11" customFormat="1" x14ac:dyDescent="0.2">
      <c r="A40" s="11" t="s">
        <v>37</v>
      </c>
      <c r="B40" s="11" t="s">
        <v>13</v>
      </c>
      <c r="C40" s="12">
        <v>42856</v>
      </c>
      <c r="D40" s="15" t="s">
        <v>142</v>
      </c>
      <c r="E40" s="15" t="s">
        <v>142</v>
      </c>
      <c r="F40" s="15" t="s">
        <v>142</v>
      </c>
    </row>
    <row r="41" spans="1:8" s="11" customFormat="1" x14ac:dyDescent="0.2">
      <c r="A41" s="11" t="s">
        <v>7</v>
      </c>
      <c r="B41" s="11" t="s">
        <v>15</v>
      </c>
      <c r="C41" s="12">
        <v>42917</v>
      </c>
      <c r="D41" s="15" t="s">
        <v>142</v>
      </c>
      <c r="E41" s="15" t="s">
        <v>142</v>
      </c>
      <c r="F41" s="15" t="s">
        <v>142</v>
      </c>
    </row>
    <row r="42" spans="1:8" s="11" customFormat="1" ht="17" thickBot="1" x14ac:dyDescent="0.25">
      <c r="A42" s="18" t="s">
        <v>140</v>
      </c>
      <c r="B42" s="20" t="s">
        <v>13</v>
      </c>
      <c r="C42" s="21">
        <v>42979</v>
      </c>
      <c r="D42" s="16" t="s">
        <v>142</v>
      </c>
      <c r="E42" s="16" t="s">
        <v>142</v>
      </c>
      <c r="F42" s="16" t="s">
        <v>142</v>
      </c>
    </row>
    <row r="43" spans="1:8" s="11" customFormat="1" ht="17" thickTop="1" x14ac:dyDescent="0.2">
      <c r="C43" s="12"/>
      <c r="D43" s="23">
        <f>COUNTIF(D40:D42,"YES")</f>
        <v>0</v>
      </c>
      <c r="E43" s="23">
        <f>COUNTIF(E40:E42,"YES")</f>
        <v>0</v>
      </c>
      <c r="F43" s="23">
        <f>COUNTIF(F40:F42,"YES")</f>
        <v>0</v>
      </c>
      <c r="G43" s="28">
        <f>(D43-E43)+(F43*0.5)</f>
        <v>0</v>
      </c>
      <c r="H43" s="11" t="s">
        <v>151</v>
      </c>
    </row>
    <row r="44" spans="1:8" s="11" customFormat="1" x14ac:dyDescent="0.2">
      <c r="C44" s="12"/>
    </row>
    <row r="45" spans="1:8" s="11" customFormat="1" x14ac:dyDescent="0.2">
      <c r="A45" s="19" t="s">
        <v>12</v>
      </c>
      <c r="C45" s="12"/>
    </row>
    <row r="46" spans="1:8" s="11" customFormat="1" x14ac:dyDescent="0.2">
      <c r="A46" s="11" t="s">
        <v>65</v>
      </c>
      <c r="B46" s="11" t="s">
        <v>66</v>
      </c>
      <c r="C46" s="12">
        <v>42736</v>
      </c>
      <c r="D46" s="15" t="s">
        <v>142</v>
      </c>
      <c r="E46" s="15" t="s">
        <v>142</v>
      </c>
      <c r="F46" s="15" t="s">
        <v>142</v>
      </c>
    </row>
    <row r="47" spans="1:8" s="11" customFormat="1" ht="17" thickBot="1" x14ac:dyDescent="0.25">
      <c r="A47" s="11" t="s">
        <v>6</v>
      </c>
      <c r="B47" s="11" t="s">
        <v>13</v>
      </c>
      <c r="C47" s="12">
        <v>42917</v>
      </c>
      <c r="D47" s="16" t="s">
        <v>142</v>
      </c>
      <c r="E47" s="16" t="s">
        <v>142</v>
      </c>
      <c r="F47" s="16" t="s">
        <v>142</v>
      </c>
    </row>
    <row r="48" spans="1:8" s="11" customFormat="1" ht="17" thickTop="1" x14ac:dyDescent="0.2">
      <c r="C48" s="12"/>
      <c r="D48" s="23">
        <f>COUNTIF(D46:D47,"YES")</f>
        <v>0</v>
      </c>
      <c r="E48" s="23">
        <f>COUNTIF(E46:E47,"YES")</f>
        <v>0</v>
      </c>
      <c r="F48" s="23">
        <f>COUNTIF(F46:F47,"YES")</f>
        <v>0</v>
      </c>
      <c r="G48" s="28">
        <f>(D48-E48)+(F48*0.5)</f>
        <v>0</v>
      </c>
      <c r="H48" s="11" t="s">
        <v>151</v>
      </c>
    </row>
    <row r="49" spans="1:8" s="11" customFormat="1" x14ac:dyDescent="0.2">
      <c r="C49" s="12"/>
    </row>
    <row r="50" spans="1:8" s="11" customFormat="1" x14ac:dyDescent="0.2">
      <c r="A50" s="19" t="s">
        <v>24</v>
      </c>
      <c r="C50" s="12"/>
    </row>
    <row r="51" spans="1:8" s="11" customFormat="1" x14ac:dyDescent="0.2">
      <c r="A51" s="11" t="s">
        <v>51</v>
      </c>
      <c r="B51" s="11" t="s">
        <v>13</v>
      </c>
      <c r="C51" s="12">
        <v>42795</v>
      </c>
      <c r="D51" s="15" t="s">
        <v>142</v>
      </c>
      <c r="E51" s="15" t="s">
        <v>142</v>
      </c>
      <c r="F51" s="15" t="s">
        <v>142</v>
      </c>
    </row>
    <row r="52" spans="1:8" s="11" customFormat="1" x14ac:dyDescent="0.2">
      <c r="A52" s="11" t="s">
        <v>19</v>
      </c>
      <c r="B52" s="11" t="s">
        <v>13</v>
      </c>
      <c r="C52" s="12">
        <v>42887</v>
      </c>
      <c r="D52" s="22" t="s">
        <v>142</v>
      </c>
      <c r="E52" s="22" t="s">
        <v>142</v>
      </c>
      <c r="F52" s="22" t="s">
        <v>142</v>
      </c>
    </row>
    <row r="53" spans="1:8" s="11" customFormat="1" ht="17" thickBot="1" x14ac:dyDescent="0.25">
      <c r="A53" s="11" t="s">
        <v>154</v>
      </c>
      <c r="B53" s="11" t="s">
        <v>153</v>
      </c>
      <c r="C53" s="12">
        <v>43009</v>
      </c>
      <c r="D53" s="16" t="s">
        <v>142</v>
      </c>
      <c r="E53" s="16" t="s">
        <v>142</v>
      </c>
      <c r="F53" s="16" t="s">
        <v>142</v>
      </c>
    </row>
    <row r="54" spans="1:8" s="11" customFormat="1" ht="17" thickTop="1" x14ac:dyDescent="0.2">
      <c r="C54" s="12"/>
      <c r="D54" s="23">
        <f>COUNTIF(D51:D53,"YES")</f>
        <v>0</v>
      </c>
      <c r="E54" s="23">
        <f>COUNTIF(E51:E53,"YES")</f>
        <v>0</v>
      </c>
      <c r="F54" s="23">
        <f>COUNTIF(F51:F53,"YES")</f>
        <v>0</v>
      </c>
      <c r="G54" s="28">
        <f>(D54-E54)+(F54*0.5)</f>
        <v>0</v>
      </c>
      <c r="H54" s="11" t="s">
        <v>151</v>
      </c>
    </row>
    <row r="55" spans="1:8" s="11" customFormat="1" x14ac:dyDescent="0.2">
      <c r="C55" s="12"/>
    </row>
    <row r="56" spans="1:8" s="11" customFormat="1" x14ac:dyDescent="0.2">
      <c r="A56" s="19" t="s">
        <v>23</v>
      </c>
      <c r="C56" s="12"/>
    </row>
    <row r="57" spans="1:8" s="11" customFormat="1" x14ac:dyDescent="0.2">
      <c r="A57" s="11" t="s">
        <v>123</v>
      </c>
      <c r="B57" s="11" t="s">
        <v>9</v>
      </c>
      <c r="C57" s="12">
        <v>42248</v>
      </c>
      <c r="D57" s="15" t="s">
        <v>142</v>
      </c>
      <c r="E57" s="15" t="s">
        <v>142</v>
      </c>
      <c r="F57" s="15" t="s">
        <v>142</v>
      </c>
    </row>
    <row r="58" spans="1:8" s="11" customFormat="1" x14ac:dyDescent="0.2">
      <c r="A58" s="11" t="s">
        <v>120</v>
      </c>
      <c r="B58" s="11" t="s">
        <v>13</v>
      </c>
      <c r="C58" s="12">
        <v>42278</v>
      </c>
      <c r="D58" s="15" t="s">
        <v>142</v>
      </c>
      <c r="E58" s="15" t="s">
        <v>142</v>
      </c>
      <c r="F58" s="15" t="s">
        <v>142</v>
      </c>
    </row>
    <row r="59" spans="1:8" s="11" customFormat="1" x14ac:dyDescent="0.2">
      <c r="A59" s="11" t="s">
        <v>115</v>
      </c>
      <c r="B59" s="11" t="s">
        <v>116</v>
      </c>
      <c r="C59" s="12">
        <v>42309</v>
      </c>
      <c r="D59" s="22" t="s">
        <v>142</v>
      </c>
      <c r="E59" s="22" t="s">
        <v>142</v>
      </c>
      <c r="F59" s="22" t="s">
        <v>142</v>
      </c>
    </row>
    <row r="60" spans="1:8" s="11" customFormat="1" x14ac:dyDescent="0.2">
      <c r="A60" s="11" t="s">
        <v>111</v>
      </c>
      <c r="B60" s="11" t="s">
        <v>13</v>
      </c>
      <c r="C60" s="12">
        <v>42370</v>
      </c>
      <c r="D60" s="22" t="s">
        <v>142</v>
      </c>
      <c r="E60" s="22" t="s">
        <v>142</v>
      </c>
      <c r="F60" s="22" t="s">
        <v>142</v>
      </c>
    </row>
    <row r="61" spans="1:8" s="11" customFormat="1" x14ac:dyDescent="0.2">
      <c r="A61" s="11" t="s">
        <v>105</v>
      </c>
      <c r="B61" s="11" t="s">
        <v>9</v>
      </c>
      <c r="C61" s="12">
        <v>42430</v>
      </c>
      <c r="D61" s="22" t="s">
        <v>142</v>
      </c>
      <c r="E61" s="22" t="s">
        <v>142</v>
      </c>
      <c r="F61" s="22" t="s">
        <v>142</v>
      </c>
    </row>
    <row r="62" spans="1:8" s="11" customFormat="1" x14ac:dyDescent="0.2">
      <c r="A62" s="11" t="s">
        <v>100</v>
      </c>
      <c r="B62" s="11" t="s">
        <v>13</v>
      </c>
      <c r="C62" s="12">
        <v>42491</v>
      </c>
      <c r="D62" s="22" t="s">
        <v>142</v>
      </c>
      <c r="E62" s="22" t="s">
        <v>142</v>
      </c>
      <c r="F62" s="22" t="s">
        <v>142</v>
      </c>
    </row>
    <row r="63" spans="1:8" s="11" customFormat="1" x14ac:dyDescent="0.2">
      <c r="A63" s="11" t="s">
        <v>80</v>
      </c>
      <c r="B63" s="11" t="s">
        <v>13</v>
      </c>
      <c r="C63" s="12">
        <v>42614</v>
      </c>
      <c r="D63" s="22" t="s">
        <v>142</v>
      </c>
      <c r="E63" s="22" t="s">
        <v>142</v>
      </c>
      <c r="F63" s="22" t="s">
        <v>142</v>
      </c>
    </row>
    <row r="64" spans="1:8" s="11" customFormat="1" x14ac:dyDescent="0.2">
      <c r="A64" s="11" t="s">
        <v>48</v>
      </c>
      <c r="B64" s="11" t="s">
        <v>13</v>
      </c>
      <c r="C64" s="12">
        <v>42795</v>
      </c>
      <c r="D64" s="15" t="s">
        <v>142</v>
      </c>
      <c r="E64" s="15" t="s">
        <v>142</v>
      </c>
      <c r="F64" s="15" t="s">
        <v>142</v>
      </c>
    </row>
    <row r="65" spans="1:8" s="11" customFormat="1" ht="17" thickBot="1" x14ac:dyDescent="0.25">
      <c r="A65" s="11" t="s">
        <v>18</v>
      </c>
      <c r="B65" s="11" t="s">
        <v>13</v>
      </c>
      <c r="C65" s="12">
        <v>42887</v>
      </c>
      <c r="D65" s="16" t="s">
        <v>142</v>
      </c>
      <c r="E65" s="16" t="s">
        <v>142</v>
      </c>
      <c r="F65" s="16" t="s">
        <v>142</v>
      </c>
    </row>
    <row r="66" spans="1:8" s="11" customFormat="1" ht="17" thickTop="1" x14ac:dyDescent="0.2">
      <c r="C66" s="12"/>
      <c r="D66" s="23">
        <f>COUNTIF(D57:D65,"YES")</f>
        <v>0</v>
      </c>
      <c r="E66" s="23">
        <f>COUNTIF(E57:E65,"YES")</f>
        <v>0</v>
      </c>
      <c r="F66" s="23">
        <f>COUNTIF(F57:F65,"YES")</f>
        <v>0</v>
      </c>
      <c r="G66" s="28">
        <f>(D66-E66)+(F66*0.5)</f>
        <v>0</v>
      </c>
      <c r="H66" s="11" t="s">
        <v>151</v>
      </c>
    </row>
    <row r="67" spans="1:8" s="11" customFormat="1" x14ac:dyDescent="0.2">
      <c r="C67" s="12"/>
    </row>
    <row r="68" spans="1:8" s="11" customFormat="1" x14ac:dyDescent="0.2">
      <c r="A68" s="19" t="s">
        <v>42</v>
      </c>
      <c r="C68" s="12"/>
    </row>
    <row r="69" spans="1:8" s="11" customFormat="1" x14ac:dyDescent="0.2">
      <c r="A69" s="11" t="s">
        <v>91</v>
      </c>
      <c r="B69" s="11" t="s">
        <v>60</v>
      </c>
      <c r="C69" s="12">
        <v>42552</v>
      </c>
      <c r="D69" s="22" t="s">
        <v>142</v>
      </c>
      <c r="E69" s="22" t="s">
        <v>142</v>
      </c>
      <c r="F69" s="22" t="s">
        <v>142</v>
      </c>
    </row>
    <row r="70" spans="1:8" s="11" customFormat="1" x14ac:dyDescent="0.2">
      <c r="A70" s="11" t="s">
        <v>86</v>
      </c>
      <c r="B70" s="11" t="s">
        <v>87</v>
      </c>
      <c r="C70" s="12">
        <v>42583</v>
      </c>
      <c r="D70" s="22" t="s">
        <v>142</v>
      </c>
      <c r="E70" s="22" t="s">
        <v>142</v>
      </c>
      <c r="F70" s="22" t="s">
        <v>142</v>
      </c>
    </row>
    <row r="71" spans="1:8" s="11" customFormat="1" x14ac:dyDescent="0.2">
      <c r="A71" s="11" t="s">
        <v>81</v>
      </c>
      <c r="B71" s="11" t="s">
        <v>82</v>
      </c>
      <c r="C71" s="12">
        <v>42614</v>
      </c>
      <c r="D71" s="22" t="s">
        <v>142</v>
      </c>
      <c r="E71" s="22" t="s">
        <v>142</v>
      </c>
      <c r="F71" s="22" t="s">
        <v>142</v>
      </c>
    </row>
    <row r="72" spans="1:8" s="11" customFormat="1" x14ac:dyDescent="0.2">
      <c r="A72" s="11" t="s">
        <v>55</v>
      </c>
      <c r="B72" s="11" t="s">
        <v>13</v>
      </c>
      <c r="C72" s="12">
        <v>42767</v>
      </c>
      <c r="D72" s="15" t="s">
        <v>142</v>
      </c>
      <c r="E72" s="15" t="s">
        <v>142</v>
      </c>
      <c r="F72" s="15" t="s">
        <v>142</v>
      </c>
    </row>
    <row r="73" spans="1:8" s="11" customFormat="1" x14ac:dyDescent="0.2">
      <c r="A73" s="11" t="s">
        <v>41</v>
      </c>
      <c r="B73" s="11" t="s">
        <v>13</v>
      </c>
      <c r="C73" s="12">
        <v>42826</v>
      </c>
      <c r="D73" s="22" t="s">
        <v>142</v>
      </c>
      <c r="E73" s="22" t="s">
        <v>142</v>
      </c>
      <c r="F73" s="22" t="s">
        <v>142</v>
      </c>
    </row>
    <row r="74" spans="1:8" s="11" customFormat="1" ht="17" thickBot="1" x14ac:dyDescent="0.25">
      <c r="A74" s="11" t="s">
        <v>160</v>
      </c>
      <c r="B74" s="11" t="s">
        <v>116</v>
      </c>
      <c r="C74" s="12">
        <v>43040</v>
      </c>
      <c r="D74" s="16" t="s">
        <v>142</v>
      </c>
      <c r="E74" s="16" t="s">
        <v>142</v>
      </c>
      <c r="F74" s="16" t="s">
        <v>142</v>
      </c>
    </row>
    <row r="75" spans="1:8" s="11" customFormat="1" ht="17" thickTop="1" x14ac:dyDescent="0.2">
      <c r="C75" s="12"/>
      <c r="D75" s="23">
        <f>COUNTIF(D69:D74,"YES")</f>
        <v>0</v>
      </c>
      <c r="E75" s="23">
        <f>COUNTIF(E69:E74,"YES")</f>
        <v>0</v>
      </c>
      <c r="F75" s="23">
        <f>COUNTIF(F69:F74,"YES")</f>
        <v>0</v>
      </c>
      <c r="G75" s="28">
        <f>(D75-E75)+(F75*0.5)</f>
        <v>0</v>
      </c>
      <c r="H75" s="11" t="s">
        <v>151</v>
      </c>
    </row>
    <row r="76" spans="1:8" s="11" customFormat="1" x14ac:dyDescent="0.2">
      <c r="C76" s="12"/>
    </row>
    <row r="77" spans="1:8" s="11" customFormat="1" x14ac:dyDescent="0.2">
      <c r="A77" s="19" t="s">
        <v>34</v>
      </c>
      <c r="C77" s="12"/>
    </row>
    <row r="78" spans="1:8" s="11" customFormat="1" x14ac:dyDescent="0.2">
      <c r="A78" s="11" t="s">
        <v>136</v>
      </c>
      <c r="B78" s="11" t="s">
        <v>13</v>
      </c>
      <c r="C78" s="12">
        <v>42095</v>
      </c>
      <c r="D78" s="22" t="s">
        <v>142</v>
      </c>
      <c r="E78" s="22" t="s">
        <v>142</v>
      </c>
      <c r="F78" s="22" t="s">
        <v>142</v>
      </c>
    </row>
    <row r="79" spans="1:8" s="11" customFormat="1" x14ac:dyDescent="0.2">
      <c r="A79" s="11" t="s">
        <v>134</v>
      </c>
      <c r="B79" s="11" t="s">
        <v>60</v>
      </c>
      <c r="C79" s="12">
        <v>42125</v>
      </c>
      <c r="D79" s="22" t="s">
        <v>142</v>
      </c>
      <c r="E79" s="22" t="s">
        <v>142</v>
      </c>
      <c r="F79" s="22" t="s">
        <v>142</v>
      </c>
    </row>
    <row r="80" spans="1:8" s="11" customFormat="1" x14ac:dyDescent="0.2">
      <c r="A80" s="11" t="s">
        <v>131</v>
      </c>
      <c r="B80" s="11" t="s">
        <v>132</v>
      </c>
      <c r="C80" s="12">
        <v>42156</v>
      </c>
      <c r="D80" s="22" t="s">
        <v>142</v>
      </c>
      <c r="E80" s="22" t="s">
        <v>142</v>
      </c>
      <c r="F80" s="22" t="s">
        <v>142</v>
      </c>
    </row>
    <row r="81" spans="1:6" s="11" customFormat="1" x14ac:dyDescent="0.2">
      <c r="A81" s="11" t="s">
        <v>128</v>
      </c>
      <c r="B81" s="11" t="s">
        <v>129</v>
      </c>
      <c r="C81" s="12">
        <v>42186</v>
      </c>
      <c r="D81" s="22" t="s">
        <v>142</v>
      </c>
      <c r="E81" s="22" t="s">
        <v>142</v>
      </c>
      <c r="F81" s="22" t="s">
        <v>142</v>
      </c>
    </row>
    <row r="82" spans="1:6" s="11" customFormat="1" x14ac:dyDescent="0.2">
      <c r="A82" s="11" t="s">
        <v>125</v>
      </c>
      <c r="B82" s="11" t="s">
        <v>11</v>
      </c>
      <c r="C82" s="12">
        <v>42217</v>
      </c>
      <c r="D82" s="15" t="s">
        <v>142</v>
      </c>
      <c r="E82" s="15" t="s">
        <v>142</v>
      </c>
      <c r="F82" s="15" t="s">
        <v>142</v>
      </c>
    </row>
    <row r="83" spans="1:6" s="11" customFormat="1" x14ac:dyDescent="0.2">
      <c r="A83" s="11" t="s">
        <v>118</v>
      </c>
      <c r="B83" s="11" t="s">
        <v>119</v>
      </c>
      <c r="C83" s="12">
        <v>42309</v>
      </c>
      <c r="D83" s="22" t="s">
        <v>142</v>
      </c>
      <c r="E83" s="22" t="s">
        <v>142</v>
      </c>
      <c r="F83" s="22" t="s">
        <v>142</v>
      </c>
    </row>
    <row r="84" spans="1:6" s="11" customFormat="1" x14ac:dyDescent="0.2">
      <c r="A84" s="11" t="s">
        <v>110</v>
      </c>
      <c r="B84" s="11" t="s">
        <v>60</v>
      </c>
      <c r="C84" s="12">
        <v>42370</v>
      </c>
      <c r="D84" s="22" t="s">
        <v>142</v>
      </c>
      <c r="E84" s="22" t="s">
        <v>142</v>
      </c>
      <c r="F84" s="22" t="s">
        <v>142</v>
      </c>
    </row>
    <row r="85" spans="1:6" s="11" customFormat="1" x14ac:dyDescent="0.2">
      <c r="A85" s="11" t="s">
        <v>107</v>
      </c>
      <c r="B85" s="11" t="s">
        <v>9</v>
      </c>
      <c r="C85" s="12">
        <v>42401</v>
      </c>
      <c r="D85" s="22" t="s">
        <v>142</v>
      </c>
      <c r="E85" s="22" t="s">
        <v>142</v>
      </c>
      <c r="F85" s="22" t="s">
        <v>142</v>
      </c>
    </row>
    <row r="86" spans="1:6" s="11" customFormat="1" x14ac:dyDescent="0.2">
      <c r="A86" s="11" t="s">
        <v>103</v>
      </c>
      <c r="B86" s="11" t="s">
        <v>60</v>
      </c>
      <c r="C86" s="12">
        <v>42461</v>
      </c>
      <c r="D86" s="22" t="s">
        <v>142</v>
      </c>
      <c r="E86" s="22" t="s">
        <v>142</v>
      </c>
      <c r="F86" s="22" t="s">
        <v>142</v>
      </c>
    </row>
    <row r="87" spans="1:6" s="11" customFormat="1" x14ac:dyDescent="0.2">
      <c r="A87" s="11" t="s">
        <v>99</v>
      </c>
      <c r="B87" s="11" t="s">
        <v>11</v>
      </c>
      <c r="C87" s="12">
        <v>42491</v>
      </c>
      <c r="D87" s="22" t="s">
        <v>142</v>
      </c>
      <c r="E87" s="22" t="s">
        <v>142</v>
      </c>
      <c r="F87" s="22" t="s">
        <v>142</v>
      </c>
    </row>
    <row r="88" spans="1:6" s="11" customFormat="1" x14ac:dyDescent="0.2">
      <c r="A88" s="11" t="s">
        <v>88</v>
      </c>
      <c r="B88" s="11" t="s">
        <v>13</v>
      </c>
      <c r="C88" s="12">
        <v>42583</v>
      </c>
      <c r="D88" s="22" t="s">
        <v>142</v>
      </c>
      <c r="E88" s="22" t="s">
        <v>142</v>
      </c>
      <c r="F88" s="22" t="s">
        <v>142</v>
      </c>
    </row>
    <row r="89" spans="1:6" s="11" customFormat="1" x14ac:dyDescent="0.2">
      <c r="A89" s="11" t="s">
        <v>79</v>
      </c>
      <c r="B89" s="11" t="s">
        <v>13</v>
      </c>
      <c r="C89" s="12">
        <v>42644</v>
      </c>
      <c r="D89" s="22" t="s">
        <v>142</v>
      </c>
      <c r="E89" s="22" t="s">
        <v>142</v>
      </c>
      <c r="F89" s="22" t="s">
        <v>142</v>
      </c>
    </row>
    <row r="90" spans="1:6" s="11" customFormat="1" x14ac:dyDescent="0.2">
      <c r="A90" s="11" t="s">
        <v>71</v>
      </c>
      <c r="B90" s="11" t="s">
        <v>13</v>
      </c>
      <c r="C90" s="12">
        <v>42675</v>
      </c>
      <c r="D90" s="22" t="s">
        <v>142</v>
      </c>
      <c r="E90" s="22" t="s">
        <v>142</v>
      </c>
      <c r="F90" s="22" t="s">
        <v>142</v>
      </c>
    </row>
    <row r="91" spans="1:6" s="11" customFormat="1" x14ac:dyDescent="0.2">
      <c r="A91" s="11" t="s">
        <v>59</v>
      </c>
      <c r="B91" s="11" t="s">
        <v>60</v>
      </c>
      <c r="C91" s="12">
        <v>42736</v>
      </c>
      <c r="D91" s="22" t="s">
        <v>142</v>
      </c>
      <c r="E91" s="22" t="s">
        <v>142</v>
      </c>
      <c r="F91" s="22" t="s">
        <v>142</v>
      </c>
    </row>
    <row r="92" spans="1:6" s="11" customFormat="1" x14ac:dyDescent="0.2">
      <c r="A92" s="11" t="s">
        <v>38</v>
      </c>
      <c r="B92" s="11" t="s">
        <v>15</v>
      </c>
      <c r="C92" s="12">
        <v>42856</v>
      </c>
      <c r="D92" s="15" t="s">
        <v>142</v>
      </c>
      <c r="E92" s="15" t="s">
        <v>142</v>
      </c>
      <c r="F92" s="15" t="s">
        <v>142</v>
      </c>
    </row>
    <row r="93" spans="1:6" s="11" customFormat="1" x14ac:dyDescent="0.2">
      <c r="A93" s="18" t="s">
        <v>33</v>
      </c>
      <c r="B93" s="20" t="s">
        <v>13</v>
      </c>
      <c r="C93" s="21">
        <v>42948</v>
      </c>
      <c r="D93" s="22" t="s">
        <v>142</v>
      </c>
      <c r="E93" s="22" t="s">
        <v>142</v>
      </c>
      <c r="F93" s="22" t="s">
        <v>142</v>
      </c>
    </row>
    <row r="94" spans="1:6" s="11" customFormat="1" x14ac:dyDescent="0.2">
      <c r="A94" s="18" t="s">
        <v>155</v>
      </c>
      <c r="B94" s="20" t="s">
        <v>9</v>
      </c>
      <c r="C94" s="21">
        <v>43009</v>
      </c>
      <c r="D94" s="22" t="s">
        <v>142</v>
      </c>
      <c r="E94" s="22" t="s">
        <v>142</v>
      </c>
      <c r="F94" s="22" t="s">
        <v>142</v>
      </c>
    </row>
    <row r="95" spans="1:6" s="11" customFormat="1" x14ac:dyDescent="0.2">
      <c r="A95" s="18" t="s">
        <v>162</v>
      </c>
      <c r="B95" s="20" t="s">
        <v>9</v>
      </c>
      <c r="C95" s="21">
        <v>43070</v>
      </c>
      <c r="D95" s="22" t="s">
        <v>142</v>
      </c>
      <c r="E95" s="22" t="s">
        <v>142</v>
      </c>
      <c r="F95" s="22" t="s">
        <v>142</v>
      </c>
    </row>
    <row r="96" spans="1:6" s="11" customFormat="1" ht="17" thickBot="1" x14ac:dyDescent="0.25">
      <c r="A96" s="18" t="s">
        <v>171</v>
      </c>
      <c r="B96" s="20" t="s">
        <v>9</v>
      </c>
      <c r="C96" s="21">
        <v>43101</v>
      </c>
      <c r="D96" s="16" t="s">
        <v>142</v>
      </c>
      <c r="E96" s="16" t="s">
        <v>142</v>
      </c>
      <c r="F96" s="16" t="s">
        <v>142</v>
      </c>
    </row>
    <row r="97" spans="1:9" s="11" customFormat="1" ht="17" thickTop="1" x14ac:dyDescent="0.2">
      <c r="C97" s="12"/>
      <c r="D97" s="23">
        <f>COUNTIF(D78:D96,"YES")</f>
        <v>0</v>
      </c>
      <c r="E97" s="23">
        <f>COUNTIF(E78:E96,"YES")</f>
        <v>0</v>
      </c>
      <c r="F97" s="23">
        <f>COUNTIF(F78:F96,"YES")</f>
        <v>0</v>
      </c>
      <c r="G97" s="28">
        <f>(D97-E97)+(F97*0.5)</f>
        <v>0</v>
      </c>
      <c r="H97" s="11" t="s">
        <v>151</v>
      </c>
    </row>
    <row r="98" spans="1:9" s="11" customFormat="1" x14ac:dyDescent="0.2">
      <c r="C98" s="12"/>
    </row>
    <row r="99" spans="1:9" s="11" customFormat="1" x14ac:dyDescent="0.2">
      <c r="A99" s="19" t="s">
        <v>76</v>
      </c>
      <c r="C99" s="12"/>
    </row>
    <row r="100" spans="1:9" s="11" customFormat="1" x14ac:dyDescent="0.2">
      <c r="A100" s="11" t="s">
        <v>95</v>
      </c>
      <c r="B100" s="11" t="s">
        <v>11</v>
      </c>
      <c r="C100" s="12">
        <v>42522</v>
      </c>
      <c r="D100" s="15" t="s">
        <v>142</v>
      </c>
      <c r="E100" s="15" t="s">
        <v>142</v>
      </c>
      <c r="F100" s="15" t="s">
        <v>142</v>
      </c>
    </row>
    <row r="101" spans="1:9" s="11" customFormat="1" ht="17" thickBot="1" x14ac:dyDescent="0.25">
      <c r="A101" s="11" t="s">
        <v>75</v>
      </c>
      <c r="B101" s="11" t="s">
        <v>13</v>
      </c>
      <c r="C101" s="12">
        <v>42644</v>
      </c>
      <c r="D101" s="16" t="s">
        <v>142</v>
      </c>
      <c r="E101" s="16" t="s">
        <v>142</v>
      </c>
      <c r="F101" s="16" t="s">
        <v>142</v>
      </c>
    </row>
    <row r="102" spans="1:9" s="11" customFormat="1" ht="17" thickTop="1" x14ac:dyDescent="0.2">
      <c r="C102" s="12"/>
      <c r="D102" s="23">
        <f>COUNTIF(D100:D101,"YES")</f>
        <v>0</v>
      </c>
      <c r="E102" s="23">
        <f>COUNTIF(E100:E101,"YES")</f>
        <v>0</v>
      </c>
      <c r="F102" s="23">
        <f>COUNTIF(F100:F101,"YES")</f>
        <v>0</v>
      </c>
      <c r="G102" s="28">
        <f>(D102-E102)+(F102*0.5)</f>
        <v>0</v>
      </c>
      <c r="H102" s="11" t="s">
        <v>151</v>
      </c>
    </row>
    <row r="103" spans="1:9" s="11" customFormat="1" x14ac:dyDescent="0.2">
      <c r="C103" s="12"/>
    </row>
    <row r="104" spans="1:9" s="11" customFormat="1" ht="17" thickBot="1" x14ac:dyDescent="0.25">
      <c r="C104" s="12"/>
    </row>
    <row r="105" spans="1:9" ht="17" thickBot="1" x14ac:dyDescent="0.25">
      <c r="A105" s="32" t="s">
        <v>145</v>
      </c>
      <c r="B105" s="33"/>
      <c r="C105" s="33"/>
      <c r="D105" s="33"/>
      <c r="E105" s="33"/>
      <c r="F105" s="34"/>
      <c r="I105" s="17"/>
    </row>
    <row r="106" spans="1:9" s="11" customFormat="1" x14ac:dyDescent="0.2">
      <c r="A106" s="19" t="s">
        <v>225</v>
      </c>
      <c r="C106" s="12"/>
    </row>
    <row r="107" spans="1:9" s="11" customFormat="1" x14ac:dyDescent="0.2">
      <c r="A107" s="11" t="s">
        <v>226</v>
      </c>
      <c r="B107" s="11" t="s">
        <v>9</v>
      </c>
      <c r="C107" s="12">
        <v>43344</v>
      </c>
      <c r="D107" s="22" t="s">
        <v>142</v>
      </c>
      <c r="E107" s="22" t="s">
        <v>142</v>
      </c>
      <c r="F107" s="22" t="s">
        <v>142</v>
      </c>
    </row>
    <row r="108" spans="1:9" s="11" customFormat="1" ht="17" thickBot="1" x14ac:dyDescent="0.25">
      <c r="A108" s="11" t="s">
        <v>227</v>
      </c>
      <c r="B108" s="11" t="s">
        <v>9</v>
      </c>
      <c r="C108" s="12">
        <v>43466</v>
      </c>
      <c r="D108" s="16" t="s">
        <v>142</v>
      </c>
      <c r="E108" s="16" t="s">
        <v>142</v>
      </c>
      <c r="F108" s="16" t="s">
        <v>142</v>
      </c>
    </row>
    <row r="109" spans="1:9" s="11" customFormat="1" ht="17" thickTop="1" x14ac:dyDescent="0.2">
      <c r="C109" s="12"/>
      <c r="D109" s="23">
        <f>COUNTIF(D107:D108,"YES")</f>
        <v>0</v>
      </c>
      <c r="E109" s="23">
        <f>COUNTIF(E107:E108,"YES")</f>
        <v>0</v>
      </c>
      <c r="F109" s="23">
        <f>COUNTIF(F107:F108,"YES")</f>
        <v>0</v>
      </c>
      <c r="G109" s="28">
        <f>(D109-E109)+(F109*0.5)</f>
        <v>0</v>
      </c>
      <c r="H109" s="11" t="s">
        <v>151</v>
      </c>
    </row>
    <row r="110" spans="1:9" s="11" customFormat="1" x14ac:dyDescent="0.2">
      <c r="C110" s="12"/>
      <c r="G110" s="30"/>
    </row>
    <row r="111" spans="1:9" s="11" customFormat="1" x14ac:dyDescent="0.2">
      <c r="A111" s="19" t="s">
        <v>156</v>
      </c>
      <c r="C111" s="12"/>
    </row>
    <row r="112" spans="1:9" s="11" customFormat="1" x14ac:dyDescent="0.2">
      <c r="A112" s="11" t="s">
        <v>52</v>
      </c>
      <c r="B112" s="11" t="s">
        <v>9</v>
      </c>
      <c r="C112" s="12">
        <v>42767</v>
      </c>
      <c r="D112" s="22" t="s">
        <v>142</v>
      </c>
      <c r="E112" s="22" t="s">
        <v>142</v>
      </c>
      <c r="F112" s="22" t="s">
        <v>142</v>
      </c>
    </row>
    <row r="113" spans="1:8" s="11" customFormat="1" x14ac:dyDescent="0.2">
      <c r="A113" s="11" t="s">
        <v>4</v>
      </c>
      <c r="B113" s="11" t="s">
        <v>9</v>
      </c>
      <c r="C113" s="12">
        <v>42917</v>
      </c>
      <c r="D113" s="22" t="s">
        <v>142</v>
      </c>
      <c r="E113" s="22" t="s">
        <v>142</v>
      </c>
      <c r="F113" s="22" t="s">
        <v>142</v>
      </c>
    </row>
    <row r="114" spans="1:8" s="11" customFormat="1" x14ac:dyDescent="0.2">
      <c r="A114" s="11" t="s">
        <v>174</v>
      </c>
      <c r="B114" s="11" t="s">
        <v>13</v>
      </c>
      <c r="C114" s="12">
        <v>43101</v>
      </c>
      <c r="D114" s="22" t="s">
        <v>142</v>
      </c>
      <c r="E114" s="22" t="s">
        <v>142</v>
      </c>
      <c r="F114" s="22" t="s">
        <v>142</v>
      </c>
    </row>
    <row r="115" spans="1:8" s="11" customFormat="1" ht="17" thickBot="1" x14ac:dyDescent="0.25">
      <c r="A115" s="11" t="s">
        <v>207</v>
      </c>
      <c r="B115" s="11" t="s">
        <v>9</v>
      </c>
      <c r="C115" s="12">
        <v>43344</v>
      </c>
      <c r="D115" s="16" t="s">
        <v>142</v>
      </c>
      <c r="E115" s="16" t="s">
        <v>142</v>
      </c>
      <c r="F115" s="16" t="s">
        <v>142</v>
      </c>
    </row>
    <row r="116" spans="1:8" s="11" customFormat="1" ht="17" thickTop="1" x14ac:dyDescent="0.2">
      <c r="C116" s="12"/>
      <c r="D116" s="23">
        <f>COUNTIF(D112:D115,"YES")</f>
        <v>0</v>
      </c>
      <c r="E116" s="23">
        <f>COUNTIF(E112:E115,"YES")</f>
        <v>0</v>
      </c>
      <c r="F116" s="23">
        <f>COUNTIF(F112:F115,"YES")</f>
        <v>0</v>
      </c>
      <c r="G116" s="28">
        <f>(D116-E116)+(F116*0.5)</f>
        <v>0</v>
      </c>
      <c r="H116" s="11" t="s">
        <v>151</v>
      </c>
    </row>
    <row r="117" spans="1:8" s="11" customFormat="1" x14ac:dyDescent="0.2">
      <c r="C117" s="12"/>
    </row>
    <row r="118" spans="1:8" s="11" customFormat="1" x14ac:dyDescent="0.2">
      <c r="A118" s="19" t="s">
        <v>169</v>
      </c>
      <c r="C118" s="12"/>
    </row>
    <row r="119" spans="1:8" s="11" customFormat="1" ht="17" thickBot="1" x14ac:dyDescent="0.25">
      <c r="A119" s="11" t="s">
        <v>170</v>
      </c>
      <c r="B119" s="11" t="s">
        <v>9</v>
      </c>
      <c r="C119" s="12">
        <v>43101</v>
      </c>
      <c r="D119" s="16" t="s">
        <v>142</v>
      </c>
      <c r="E119" s="16" t="s">
        <v>142</v>
      </c>
      <c r="F119" s="16" t="s">
        <v>142</v>
      </c>
    </row>
    <row r="120" spans="1:8" s="11" customFormat="1" ht="17" thickTop="1" x14ac:dyDescent="0.2">
      <c r="C120" s="12"/>
      <c r="D120" s="23">
        <f>COUNTIF(D119:D119,"YES")</f>
        <v>0</v>
      </c>
      <c r="E120" s="23">
        <f>COUNTIF(E119:E119,"YES")</f>
        <v>0</v>
      </c>
      <c r="F120" s="23">
        <f>COUNTIF(F119:F119,"YES")</f>
        <v>0</v>
      </c>
      <c r="G120" s="28">
        <f>(D120-E120)+(F120*0.5)</f>
        <v>0</v>
      </c>
      <c r="H120" s="11" t="s">
        <v>151</v>
      </c>
    </row>
    <row r="121" spans="1:8" s="11" customFormat="1" x14ac:dyDescent="0.2">
      <c r="A121" s="19" t="s">
        <v>16</v>
      </c>
      <c r="C121" s="12"/>
    </row>
    <row r="122" spans="1:8" s="11" customFormat="1" x14ac:dyDescent="0.2">
      <c r="A122" s="11" t="s">
        <v>135</v>
      </c>
      <c r="B122" s="11" t="s">
        <v>15</v>
      </c>
      <c r="C122" s="12">
        <v>42125</v>
      </c>
      <c r="D122" s="22" t="s">
        <v>142</v>
      </c>
      <c r="E122" s="22" t="s">
        <v>142</v>
      </c>
      <c r="F122" s="22" t="s">
        <v>142</v>
      </c>
    </row>
    <row r="123" spans="1:8" s="11" customFormat="1" x14ac:dyDescent="0.2">
      <c r="A123" s="11" t="s">
        <v>133</v>
      </c>
      <c r="B123" s="11" t="s">
        <v>11</v>
      </c>
      <c r="C123" s="12">
        <v>42156</v>
      </c>
      <c r="D123" s="22" t="s">
        <v>142</v>
      </c>
      <c r="E123" s="22" t="s">
        <v>142</v>
      </c>
      <c r="F123" s="22" t="s">
        <v>142</v>
      </c>
    </row>
    <row r="124" spans="1:8" s="11" customFormat="1" x14ac:dyDescent="0.2">
      <c r="A124" s="11" t="s">
        <v>130</v>
      </c>
      <c r="B124" s="11" t="s">
        <v>9</v>
      </c>
      <c r="C124" s="12">
        <v>42186</v>
      </c>
      <c r="D124" s="22" t="s">
        <v>142</v>
      </c>
      <c r="E124" s="22" t="s">
        <v>142</v>
      </c>
      <c r="F124" s="22" t="s">
        <v>142</v>
      </c>
    </row>
    <row r="125" spans="1:8" s="11" customFormat="1" x14ac:dyDescent="0.2">
      <c r="A125" s="11" t="s">
        <v>127</v>
      </c>
      <c r="B125" s="11" t="s">
        <v>13</v>
      </c>
      <c r="C125" s="12">
        <v>42217</v>
      </c>
      <c r="D125" s="22" t="s">
        <v>142</v>
      </c>
      <c r="E125" s="22" t="s">
        <v>142</v>
      </c>
      <c r="F125" s="22" t="s">
        <v>142</v>
      </c>
    </row>
    <row r="126" spans="1:8" s="11" customFormat="1" x14ac:dyDescent="0.2">
      <c r="A126" s="11" t="s">
        <v>122</v>
      </c>
      <c r="B126" s="11" t="s">
        <v>15</v>
      </c>
      <c r="C126" s="12">
        <v>42248</v>
      </c>
      <c r="D126" s="15" t="s">
        <v>142</v>
      </c>
      <c r="E126" s="15" t="s">
        <v>142</v>
      </c>
      <c r="F126" s="15" t="s">
        <v>142</v>
      </c>
    </row>
    <row r="127" spans="1:8" s="11" customFormat="1" x14ac:dyDescent="0.2">
      <c r="A127" s="11" t="s">
        <v>121</v>
      </c>
      <c r="B127" s="11" t="s">
        <v>90</v>
      </c>
      <c r="C127" s="12">
        <v>42278</v>
      </c>
      <c r="D127" s="22" t="s">
        <v>142</v>
      </c>
      <c r="E127" s="22" t="s">
        <v>142</v>
      </c>
      <c r="F127" s="22" t="s">
        <v>142</v>
      </c>
    </row>
    <row r="128" spans="1:8" s="11" customFormat="1" x14ac:dyDescent="0.2">
      <c r="A128" s="11" t="s">
        <v>113</v>
      </c>
      <c r="B128" s="11" t="s">
        <v>15</v>
      </c>
      <c r="C128" s="12">
        <v>42339</v>
      </c>
      <c r="D128" s="22" t="s">
        <v>142</v>
      </c>
      <c r="E128" s="22" t="s">
        <v>142</v>
      </c>
      <c r="F128" s="22" t="s">
        <v>142</v>
      </c>
    </row>
    <row r="129" spans="1:6" s="11" customFormat="1" x14ac:dyDescent="0.2">
      <c r="A129" s="11" t="s">
        <v>112</v>
      </c>
      <c r="B129" s="11" t="s">
        <v>9</v>
      </c>
      <c r="C129" s="12">
        <v>42370</v>
      </c>
      <c r="D129" s="22" t="s">
        <v>142</v>
      </c>
      <c r="E129" s="22" t="s">
        <v>142</v>
      </c>
      <c r="F129" s="22" t="s">
        <v>142</v>
      </c>
    </row>
    <row r="130" spans="1:6" s="11" customFormat="1" x14ac:dyDescent="0.2">
      <c r="A130" s="11" t="s">
        <v>108</v>
      </c>
      <c r="B130" s="11" t="s">
        <v>13</v>
      </c>
      <c r="C130" s="12">
        <v>42401</v>
      </c>
      <c r="D130" s="22" t="s">
        <v>142</v>
      </c>
      <c r="E130" s="22" t="s">
        <v>142</v>
      </c>
      <c r="F130" s="22" t="s">
        <v>142</v>
      </c>
    </row>
    <row r="131" spans="1:6" s="11" customFormat="1" x14ac:dyDescent="0.2">
      <c r="A131" s="11" t="s">
        <v>106</v>
      </c>
      <c r="B131" s="11" t="s">
        <v>60</v>
      </c>
      <c r="C131" s="12">
        <v>42430</v>
      </c>
      <c r="D131" s="22" t="s">
        <v>142</v>
      </c>
      <c r="E131" s="22" t="s">
        <v>142</v>
      </c>
      <c r="F131" s="22" t="s">
        <v>142</v>
      </c>
    </row>
    <row r="132" spans="1:6" s="11" customFormat="1" x14ac:dyDescent="0.2">
      <c r="A132" s="11" t="s">
        <v>102</v>
      </c>
      <c r="B132" s="11" t="s">
        <v>9</v>
      </c>
      <c r="C132" s="12">
        <v>42461</v>
      </c>
      <c r="D132" s="22" t="s">
        <v>142</v>
      </c>
      <c r="E132" s="22" t="s">
        <v>142</v>
      </c>
      <c r="F132" s="22" t="s">
        <v>142</v>
      </c>
    </row>
    <row r="133" spans="1:6" s="11" customFormat="1" x14ac:dyDescent="0.2">
      <c r="A133" s="11" t="s">
        <v>101</v>
      </c>
      <c r="B133" s="11" t="s">
        <v>9</v>
      </c>
      <c r="C133" s="12">
        <v>42491</v>
      </c>
      <c r="D133" s="15" t="s">
        <v>142</v>
      </c>
      <c r="E133" s="15" t="s">
        <v>142</v>
      </c>
      <c r="F133" s="15" t="s">
        <v>142</v>
      </c>
    </row>
    <row r="134" spans="1:6" s="11" customFormat="1" x14ac:dyDescent="0.2">
      <c r="A134" s="11" t="s">
        <v>96</v>
      </c>
      <c r="B134" s="11" t="s">
        <v>9</v>
      </c>
      <c r="C134" s="12">
        <v>42522</v>
      </c>
      <c r="D134" s="22" t="s">
        <v>142</v>
      </c>
      <c r="E134" s="22" t="s">
        <v>142</v>
      </c>
      <c r="F134" s="22" t="s">
        <v>142</v>
      </c>
    </row>
    <row r="135" spans="1:6" s="11" customFormat="1" x14ac:dyDescent="0.2">
      <c r="A135" s="11" t="s">
        <v>93</v>
      </c>
      <c r="B135" s="11" t="s">
        <v>94</v>
      </c>
      <c r="C135" s="12">
        <v>42552</v>
      </c>
      <c r="D135" s="22" t="s">
        <v>142</v>
      </c>
      <c r="E135" s="22" t="s">
        <v>142</v>
      </c>
      <c r="F135" s="22" t="s">
        <v>142</v>
      </c>
    </row>
    <row r="136" spans="1:6" s="11" customFormat="1" x14ac:dyDescent="0.2">
      <c r="A136" s="11" t="s">
        <v>85</v>
      </c>
      <c r="B136" s="11" t="s">
        <v>9</v>
      </c>
      <c r="C136" s="12">
        <v>42583</v>
      </c>
      <c r="D136" s="22" t="s">
        <v>142</v>
      </c>
      <c r="E136" s="22" t="s">
        <v>142</v>
      </c>
      <c r="F136" s="22" t="s">
        <v>142</v>
      </c>
    </row>
    <row r="137" spans="1:6" s="11" customFormat="1" x14ac:dyDescent="0.2">
      <c r="A137" s="11" t="s">
        <v>84</v>
      </c>
      <c r="B137" s="11" t="s">
        <v>9</v>
      </c>
      <c r="C137" s="12">
        <v>42614</v>
      </c>
      <c r="D137" s="22" t="s">
        <v>142</v>
      </c>
      <c r="E137" s="22" t="s">
        <v>142</v>
      </c>
      <c r="F137" s="22" t="s">
        <v>142</v>
      </c>
    </row>
    <row r="138" spans="1:6" s="11" customFormat="1" x14ac:dyDescent="0.2">
      <c r="A138" s="11" t="s">
        <v>78</v>
      </c>
      <c r="B138" s="11" t="s">
        <v>9</v>
      </c>
      <c r="C138" s="12">
        <v>42644</v>
      </c>
      <c r="D138" s="22" t="s">
        <v>142</v>
      </c>
      <c r="E138" s="22" t="s">
        <v>142</v>
      </c>
      <c r="F138" s="22" t="s">
        <v>142</v>
      </c>
    </row>
    <row r="139" spans="1:6" s="11" customFormat="1" x14ac:dyDescent="0.2">
      <c r="A139" s="11" t="s">
        <v>70</v>
      </c>
      <c r="B139" s="11" t="s">
        <v>13</v>
      </c>
      <c r="C139" s="12">
        <v>42705</v>
      </c>
      <c r="D139" s="22" t="s">
        <v>142</v>
      </c>
      <c r="E139" s="22" t="s">
        <v>142</v>
      </c>
      <c r="F139" s="22" t="s">
        <v>142</v>
      </c>
    </row>
    <row r="140" spans="1:6" s="11" customFormat="1" x14ac:dyDescent="0.2">
      <c r="A140" s="11" t="s">
        <v>58</v>
      </c>
      <c r="B140" s="11" t="s">
        <v>9</v>
      </c>
      <c r="C140" s="12">
        <v>42767</v>
      </c>
      <c r="D140" s="22" t="s">
        <v>142</v>
      </c>
      <c r="E140" s="22" t="s">
        <v>142</v>
      </c>
      <c r="F140" s="22" t="s">
        <v>142</v>
      </c>
    </row>
    <row r="141" spans="1:6" s="11" customFormat="1" x14ac:dyDescent="0.2">
      <c r="A141" s="11" t="s">
        <v>50</v>
      </c>
      <c r="B141" s="11" t="s">
        <v>15</v>
      </c>
      <c r="C141" s="12">
        <v>42795</v>
      </c>
      <c r="D141" s="22" t="s">
        <v>142</v>
      </c>
      <c r="E141" s="22" t="s">
        <v>142</v>
      </c>
      <c r="F141" s="22" t="s">
        <v>142</v>
      </c>
    </row>
    <row r="142" spans="1:6" s="11" customFormat="1" x14ac:dyDescent="0.2">
      <c r="A142" s="11" t="s">
        <v>20</v>
      </c>
      <c r="B142" s="11" t="s">
        <v>9</v>
      </c>
      <c r="C142" s="12">
        <v>42887</v>
      </c>
      <c r="D142" s="22" t="s">
        <v>142</v>
      </c>
      <c r="E142" s="22" t="s">
        <v>142</v>
      </c>
      <c r="F142" s="22" t="s">
        <v>142</v>
      </c>
    </row>
    <row r="143" spans="1:6" s="11" customFormat="1" x14ac:dyDescent="0.2">
      <c r="A143" s="11" t="s">
        <v>8</v>
      </c>
      <c r="B143" s="11" t="s">
        <v>9</v>
      </c>
      <c r="C143" s="12">
        <v>42917</v>
      </c>
      <c r="D143" s="15" t="s">
        <v>142</v>
      </c>
      <c r="E143" s="15" t="s">
        <v>142</v>
      </c>
      <c r="F143" s="15" t="s">
        <v>142</v>
      </c>
    </row>
    <row r="144" spans="1:6" s="11" customFormat="1" x14ac:dyDescent="0.2">
      <c r="A144" s="18" t="s">
        <v>32</v>
      </c>
      <c r="B144" s="20" t="s">
        <v>13</v>
      </c>
      <c r="C144" s="21">
        <v>42948</v>
      </c>
      <c r="D144" s="22" t="s">
        <v>142</v>
      </c>
      <c r="E144" s="22" t="s">
        <v>142</v>
      </c>
      <c r="F144" s="22" t="s">
        <v>142</v>
      </c>
    </row>
    <row r="145" spans="1:8" s="11" customFormat="1" x14ac:dyDescent="0.2">
      <c r="A145" s="18" t="s">
        <v>159</v>
      </c>
      <c r="B145" s="20" t="s">
        <v>9</v>
      </c>
      <c r="C145" s="21">
        <v>43040</v>
      </c>
      <c r="D145" s="22" t="s">
        <v>142</v>
      </c>
      <c r="E145" s="22" t="s">
        <v>142</v>
      </c>
      <c r="F145" s="22" t="s">
        <v>142</v>
      </c>
    </row>
    <row r="146" spans="1:8" s="11" customFormat="1" x14ac:dyDescent="0.2">
      <c r="A146" s="18" t="s">
        <v>163</v>
      </c>
      <c r="B146" s="20" t="s">
        <v>164</v>
      </c>
      <c r="C146" s="21">
        <v>43070</v>
      </c>
      <c r="D146" s="22" t="s">
        <v>142</v>
      </c>
      <c r="E146" s="22" t="s">
        <v>142</v>
      </c>
      <c r="F146" s="22" t="s">
        <v>142</v>
      </c>
    </row>
    <row r="147" spans="1:8" s="11" customFormat="1" x14ac:dyDescent="0.2">
      <c r="A147" s="18" t="s">
        <v>175</v>
      </c>
      <c r="B147" s="20" t="s">
        <v>26</v>
      </c>
      <c r="C147" s="21">
        <v>43160</v>
      </c>
      <c r="D147" s="22" t="s">
        <v>142</v>
      </c>
      <c r="E147" s="22" t="s">
        <v>142</v>
      </c>
      <c r="F147" s="22" t="s">
        <v>142</v>
      </c>
    </row>
    <row r="148" spans="1:8" s="11" customFormat="1" x14ac:dyDescent="0.2">
      <c r="A148" s="18" t="s">
        <v>185</v>
      </c>
      <c r="B148" s="20" t="s">
        <v>186</v>
      </c>
      <c r="C148" s="21">
        <v>43191</v>
      </c>
      <c r="D148" s="22" t="s">
        <v>142</v>
      </c>
      <c r="E148" s="22" t="s">
        <v>142</v>
      </c>
      <c r="F148" s="22" t="s">
        <v>142</v>
      </c>
    </row>
    <row r="149" spans="1:8" s="11" customFormat="1" x14ac:dyDescent="0.2">
      <c r="A149" s="18" t="s">
        <v>189</v>
      </c>
      <c r="B149" s="20" t="s">
        <v>13</v>
      </c>
      <c r="C149" s="21">
        <v>43221</v>
      </c>
      <c r="D149" s="22" t="s">
        <v>142</v>
      </c>
      <c r="E149" s="22" t="s">
        <v>142</v>
      </c>
      <c r="F149" s="22" t="s">
        <v>142</v>
      </c>
    </row>
    <row r="150" spans="1:8" s="11" customFormat="1" x14ac:dyDescent="0.2">
      <c r="A150" s="18" t="s">
        <v>193</v>
      </c>
      <c r="B150" s="20" t="s">
        <v>194</v>
      </c>
      <c r="C150" s="21">
        <v>43252</v>
      </c>
      <c r="D150" s="22" t="s">
        <v>142</v>
      </c>
      <c r="E150" s="22" t="s">
        <v>142</v>
      </c>
      <c r="F150" s="22" t="s">
        <v>142</v>
      </c>
    </row>
    <row r="151" spans="1:8" s="11" customFormat="1" x14ac:dyDescent="0.2">
      <c r="A151" s="18" t="s">
        <v>201</v>
      </c>
      <c r="B151" s="20" t="s">
        <v>11</v>
      </c>
      <c r="C151" s="21">
        <v>43282</v>
      </c>
      <c r="D151" s="22" t="s">
        <v>142</v>
      </c>
      <c r="E151" s="22" t="s">
        <v>142</v>
      </c>
      <c r="F151" s="22" t="s">
        <v>142</v>
      </c>
    </row>
    <row r="152" spans="1:8" s="11" customFormat="1" x14ac:dyDescent="0.2">
      <c r="A152" s="18" t="s">
        <v>213</v>
      </c>
      <c r="B152" s="20" t="s">
        <v>9</v>
      </c>
      <c r="C152" s="21">
        <v>43374</v>
      </c>
      <c r="D152" s="22" t="s">
        <v>142</v>
      </c>
      <c r="E152" s="22" t="s">
        <v>142</v>
      </c>
      <c r="F152" s="22" t="s">
        <v>142</v>
      </c>
    </row>
    <row r="153" spans="1:8" s="11" customFormat="1" x14ac:dyDescent="0.2">
      <c r="A153" s="18" t="s">
        <v>216</v>
      </c>
      <c r="B153" s="20" t="s">
        <v>13</v>
      </c>
      <c r="C153" s="21">
        <v>43405</v>
      </c>
      <c r="D153" s="22" t="s">
        <v>142</v>
      </c>
      <c r="E153" s="22" t="s">
        <v>142</v>
      </c>
      <c r="F153" s="22" t="s">
        <v>142</v>
      </c>
    </row>
    <row r="154" spans="1:8" s="11" customFormat="1" x14ac:dyDescent="0.2">
      <c r="A154" s="18" t="s">
        <v>219</v>
      </c>
      <c r="B154" s="20" t="s">
        <v>9</v>
      </c>
      <c r="C154" s="21">
        <v>43435</v>
      </c>
      <c r="D154" s="22" t="s">
        <v>142</v>
      </c>
      <c r="E154" s="22" t="s">
        <v>142</v>
      </c>
      <c r="F154" s="22" t="s">
        <v>142</v>
      </c>
    </row>
    <row r="155" spans="1:8" s="11" customFormat="1" ht="17" thickBot="1" x14ac:dyDescent="0.25">
      <c r="A155" s="18" t="s">
        <v>223</v>
      </c>
      <c r="B155" s="20" t="s">
        <v>224</v>
      </c>
      <c r="C155" s="21">
        <v>43466</v>
      </c>
      <c r="D155" s="16" t="s">
        <v>142</v>
      </c>
      <c r="E155" s="16" t="s">
        <v>142</v>
      </c>
      <c r="F155" s="16" t="s">
        <v>142</v>
      </c>
    </row>
    <row r="156" spans="1:8" s="11" customFormat="1" ht="17" thickTop="1" x14ac:dyDescent="0.2">
      <c r="C156" s="12"/>
      <c r="D156" s="23">
        <f>COUNTIF(D122:D155,"YES")</f>
        <v>0</v>
      </c>
      <c r="E156" s="23">
        <f t="shared" ref="E156:F156" si="1">COUNTIF(E122:E155,"YES")</f>
        <v>0</v>
      </c>
      <c r="F156" s="23">
        <f t="shared" si="1"/>
        <v>0</v>
      </c>
      <c r="G156" s="28">
        <f>(D156-E156)+(F156*0.5)</f>
        <v>0</v>
      </c>
      <c r="H156" s="11" t="s">
        <v>151</v>
      </c>
    </row>
    <row r="157" spans="1:8" s="11" customFormat="1" x14ac:dyDescent="0.2">
      <c r="C157" s="12"/>
    </row>
    <row r="158" spans="1:8" s="11" customFormat="1" x14ac:dyDescent="0.2">
      <c r="A158" s="19" t="s">
        <v>30</v>
      </c>
      <c r="C158" s="12"/>
    </row>
    <row r="159" spans="1:8" s="11" customFormat="1" x14ac:dyDescent="0.2">
      <c r="A159" s="11" t="s">
        <v>72</v>
      </c>
      <c r="B159" s="11" t="s">
        <v>73</v>
      </c>
      <c r="C159" s="12">
        <v>42675</v>
      </c>
      <c r="D159" s="22" t="s">
        <v>142</v>
      </c>
      <c r="E159" s="22" t="s">
        <v>142</v>
      </c>
      <c r="F159" s="22" t="s">
        <v>142</v>
      </c>
    </row>
    <row r="160" spans="1:8" s="11" customFormat="1" x14ac:dyDescent="0.2">
      <c r="A160" s="11" t="s">
        <v>64</v>
      </c>
      <c r="B160" s="11" t="s">
        <v>11</v>
      </c>
      <c r="C160" s="12">
        <v>42736</v>
      </c>
      <c r="D160" s="22" t="s">
        <v>142</v>
      </c>
      <c r="E160" s="22" t="s">
        <v>142</v>
      </c>
      <c r="F160" s="22" t="s">
        <v>142</v>
      </c>
    </row>
    <row r="161" spans="1:9" s="11" customFormat="1" x14ac:dyDescent="0.2">
      <c r="A161" s="11" t="s">
        <v>47</v>
      </c>
      <c r="B161" s="11" t="s">
        <v>11</v>
      </c>
      <c r="C161" s="12">
        <v>42795</v>
      </c>
      <c r="D161" s="22" t="s">
        <v>142</v>
      </c>
      <c r="E161" s="22" t="s">
        <v>142</v>
      </c>
      <c r="F161" s="22" t="s">
        <v>142</v>
      </c>
    </row>
    <row r="162" spans="1:9" s="11" customFormat="1" x14ac:dyDescent="0.2">
      <c r="A162" s="11" t="s">
        <v>44</v>
      </c>
      <c r="B162" s="11" t="s">
        <v>15</v>
      </c>
      <c r="C162" s="12">
        <v>42826</v>
      </c>
      <c r="D162" s="22" t="s">
        <v>142</v>
      </c>
      <c r="E162" s="22" t="s">
        <v>142</v>
      </c>
      <c r="F162" s="22" t="s">
        <v>142</v>
      </c>
    </row>
    <row r="163" spans="1:9" s="11" customFormat="1" x14ac:dyDescent="0.2">
      <c r="A163" s="11" t="s">
        <v>36</v>
      </c>
      <c r="B163" s="11" t="s">
        <v>9</v>
      </c>
      <c r="C163" s="12">
        <v>42856</v>
      </c>
      <c r="D163" s="15" t="s">
        <v>142</v>
      </c>
      <c r="E163" s="15" t="s">
        <v>142</v>
      </c>
      <c r="F163" s="15" t="s">
        <v>142</v>
      </c>
    </row>
    <row r="164" spans="1:9" s="11" customFormat="1" ht="17" thickBot="1" x14ac:dyDescent="0.25">
      <c r="A164" s="18" t="s">
        <v>29</v>
      </c>
      <c r="B164" s="20" t="s">
        <v>9</v>
      </c>
      <c r="C164" s="21">
        <v>42948</v>
      </c>
      <c r="D164" s="16" t="s">
        <v>142</v>
      </c>
      <c r="E164" s="16" t="s">
        <v>142</v>
      </c>
      <c r="F164" s="16" t="s">
        <v>142</v>
      </c>
    </row>
    <row r="165" spans="1:9" s="11" customFormat="1" ht="17" thickTop="1" x14ac:dyDescent="0.2">
      <c r="C165" s="12"/>
      <c r="D165" s="23">
        <f>COUNTIF(D159:D164,"YES")</f>
        <v>0</v>
      </c>
      <c r="E165" s="23">
        <f>COUNTIF(E159:E164,"YES")</f>
        <v>0</v>
      </c>
      <c r="F165" s="23">
        <f>COUNTIF(F159:F164,"YES")</f>
        <v>0</v>
      </c>
      <c r="G165" s="28">
        <f>(D165-E165)+(F165*0.5)</f>
        <v>0</v>
      </c>
      <c r="H165" s="11" t="s">
        <v>151</v>
      </c>
    </row>
    <row r="166" spans="1:9" s="11" customFormat="1" x14ac:dyDescent="0.2">
      <c r="C166" s="12"/>
    </row>
    <row r="167" spans="1:9" s="11" customFormat="1" x14ac:dyDescent="0.2">
      <c r="A167" s="19" t="s">
        <v>187</v>
      </c>
      <c r="C167" s="12"/>
    </row>
    <row r="168" spans="1:9" s="11" customFormat="1" ht="17" thickBot="1" x14ac:dyDescent="0.25">
      <c r="A168" s="18" t="s">
        <v>188</v>
      </c>
      <c r="B168" s="20" t="s">
        <v>9</v>
      </c>
      <c r="C168" s="21">
        <v>43191</v>
      </c>
      <c r="D168" s="16" t="s">
        <v>142</v>
      </c>
      <c r="E168" s="16" t="s">
        <v>142</v>
      </c>
      <c r="F168" s="16" t="s">
        <v>142</v>
      </c>
    </row>
    <row r="169" spans="1:9" s="11" customFormat="1" ht="17" thickTop="1" x14ac:dyDescent="0.2">
      <c r="C169" s="12"/>
      <c r="D169" s="23">
        <f>COUNTIF(D168:D168,"YES")</f>
        <v>0</v>
      </c>
      <c r="E169" s="23">
        <f>COUNTIF(E168:E168,"YES")</f>
        <v>0</v>
      </c>
      <c r="F169" s="23">
        <f>COUNTIF(F168:F168,"YES")</f>
        <v>0</v>
      </c>
      <c r="G169" s="28">
        <f>(D169-E169)+(F169*0.5)</f>
        <v>0</v>
      </c>
      <c r="H169" s="24" t="s">
        <v>151</v>
      </c>
    </row>
    <row r="170" spans="1:9" s="11" customFormat="1" ht="17" thickBot="1" x14ac:dyDescent="0.25">
      <c r="C170" s="12"/>
      <c r="G170" s="30"/>
      <c r="H170" s="24"/>
    </row>
    <row r="171" spans="1:9" ht="17" thickBot="1" x14ac:dyDescent="0.25">
      <c r="A171" s="32" t="s">
        <v>146</v>
      </c>
      <c r="B171" s="33"/>
      <c r="C171" s="33"/>
      <c r="D171" s="33"/>
      <c r="E171" s="33"/>
      <c r="F171" s="34"/>
      <c r="I171" s="17"/>
    </row>
    <row r="172" spans="1:9" s="11" customFormat="1" x14ac:dyDescent="0.2">
      <c r="A172" s="19" t="s">
        <v>63</v>
      </c>
      <c r="C172" s="12"/>
    </row>
    <row r="173" spans="1:9" x14ac:dyDescent="0.2">
      <c r="A173" t="s">
        <v>68</v>
      </c>
      <c r="B173" t="s">
        <v>26</v>
      </c>
      <c r="C173" s="2">
        <v>42705</v>
      </c>
      <c r="D173" s="22" t="s">
        <v>142</v>
      </c>
      <c r="E173" s="22" t="s">
        <v>142</v>
      </c>
      <c r="F173" s="22" t="s">
        <v>142</v>
      </c>
    </row>
    <row r="174" spans="1:9" x14ac:dyDescent="0.2">
      <c r="A174" t="s">
        <v>62</v>
      </c>
      <c r="B174" t="s">
        <v>26</v>
      </c>
      <c r="C174" s="2">
        <v>42736</v>
      </c>
      <c r="D174" s="15" t="s">
        <v>142</v>
      </c>
      <c r="E174" s="15" t="s">
        <v>142</v>
      </c>
      <c r="F174" s="15" t="s">
        <v>142</v>
      </c>
    </row>
    <row r="175" spans="1:9" s="11" customFormat="1" x14ac:dyDescent="0.2">
      <c r="A175" s="18" t="s">
        <v>139</v>
      </c>
      <c r="B175" s="20" t="s">
        <v>13</v>
      </c>
      <c r="C175" s="21">
        <v>42979</v>
      </c>
      <c r="D175" s="22" t="s">
        <v>142</v>
      </c>
      <c r="E175" s="22" t="s">
        <v>142</v>
      </c>
      <c r="F175" s="22" t="s">
        <v>142</v>
      </c>
    </row>
    <row r="176" spans="1:9" s="11" customFormat="1" ht="17" thickBot="1" x14ac:dyDescent="0.25">
      <c r="A176" s="18" t="s">
        <v>165</v>
      </c>
      <c r="B176" s="20" t="s">
        <v>60</v>
      </c>
      <c r="C176" s="21">
        <v>42979</v>
      </c>
      <c r="D176" s="16" t="s">
        <v>142</v>
      </c>
      <c r="E176" s="16" t="s">
        <v>142</v>
      </c>
      <c r="F176" s="16" t="s">
        <v>142</v>
      </c>
    </row>
    <row r="177" spans="1:13" s="11" customFormat="1" ht="17" thickTop="1" x14ac:dyDescent="0.2">
      <c r="C177" s="12"/>
      <c r="D177" s="23">
        <f>COUNTIF(D173:D176,"YES")</f>
        <v>0</v>
      </c>
      <c r="E177" s="23">
        <f>COUNTIF(E173:E176,"YES")</f>
        <v>0</v>
      </c>
      <c r="F177" s="23">
        <f>COUNTIF(F173:F176,"YES")</f>
        <v>0</v>
      </c>
      <c r="G177" s="28">
        <f>(D177-E177)+(F177*0.5)</f>
        <v>0</v>
      </c>
      <c r="H177" s="11" t="s">
        <v>151</v>
      </c>
      <c r="I177" s="29"/>
      <c r="J177" s="29"/>
      <c r="K177" s="24"/>
      <c r="L177" s="24"/>
      <c r="M177" s="24"/>
    </row>
    <row r="178" spans="1:13" s="11" customFormat="1" x14ac:dyDescent="0.2">
      <c r="C178" s="12"/>
    </row>
    <row r="179" spans="1:13" s="11" customFormat="1" x14ac:dyDescent="0.2">
      <c r="A179" s="19" t="s">
        <v>25</v>
      </c>
      <c r="C179" s="12"/>
    </row>
    <row r="180" spans="1:13" x14ac:dyDescent="0.2">
      <c r="A180" t="s">
        <v>21</v>
      </c>
      <c r="B180" t="s">
        <v>26</v>
      </c>
      <c r="C180" s="2">
        <v>42887</v>
      </c>
      <c r="D180" s="15" t="s">
        <v>142</v>
      </c>
      <c r="E180" s="15" t="s">
        <v>142</v>
      </c>
      <c r="F180" s="15" t="s">
        <v>142</v>
      </c>
    </row>
    <row r="181" spans="1:13" ht="17" thickBot="1" x14ac:dyDescent="0.25">
      <c r="A181" s="4" t="s">
        <v>31</v>
      </c>
      <c r="B181" s="6" t="s">
        <v>26</v>
      </c>
      <c r="C181" s="5">
        <v>42948</v>
      </c>
      <c r="D181" s="16" t="s">
        <v>142</v>
      </c>
      <c r="E181" s="16" t="s">
        <v>142</v>
      </c>
      <c r="F181" s="16" t="s">
        <v>142</v>
      </c>
    </row>
    <row r="182" spans="1:13" s="11" customFormat="1" ht="17" thickTop="1" x14ac:dyDescent="0.2">
      <c r="C182" s="12"/>
      <c r="D182" s="23">
        <f>COUNTIF(D180:D181,"YES")</f>
        <v>0</v>
      </c>
      <c r="E182" s="23">
        <f>COUNTIF(E180:E181,"YES")</f>
        <v>0</v>
      </c>
      <c r="F182" s="23">
        <f>COUNTIF(F180:F181,"YES")</f>
        <v>0</v>
      </c>
      <c r="G182" s="28">
        <f>(D182-E182)+(F182*0.5)</f>
        <v>0</v>
      </c>
      <c r="H182" s="11" t="s">
        <v>151</v>
      </c>
    </row>
    <row r="183" spans="1:13" s="11" customFormat="1" ht="17" thickBot="1" x14ac:dyDescent="0.25">
      <c r="C183" s="12"/>
    </row>
    <row r="184" spans="1:13" ht="17" thickBot="1" x14ac:dyDescent="0.25">
      <c r="A184" s="32" t="s">
        <v>147</v>
      </c>
      <c r="B184" s="33"/>
      <c r="C184" s="33"/>
      <c r="D184" s="33"/>
      <c r="E184" s="33"/>
      <c r="F184" s="34"/>
      <c r="I184" s="17"/>
    </row>
    <row r="185" spans="1:13" s="11" customFormat="1" x14ac:dyDescent="0.2">
      <c r="A185" s="19" t="s">
        <v>46</v>
      </c>
      <c r="C185" s="12"/>
    </row>
    <row r="186" spans="1:13" s="11" customFormat="1" x14ac:dyDescent="0.2">
      <c r="A186" s="11" t="s">
        <v>74</v>
      </c>
      <c r="B186" s="11" t="s">
        <v>13</v>
      </c>
      <c r="C186" s="12">
        <v>42675</v>
      </c>
      <c r="D186" s="22" t="s">
        <v>142</v>
      </c>
      <c r="E186" s="22" t="s">
        <v>142</v>
      </c>
      <c r="F186" s="22" t="s">
        <v>142</v>
      </c>
    </row>
    <row r="187" spans="1:13" s="11" customFormat="1" x14ac:dyDescent="0.2">
      <c r="A187" s="11" t="s">
        <v>67</v>
      </c>
      <c r="B187" s="11" t="s">
        <v>11</v>
      </c>
      <c r="C187" s="12">
        <v>42705</v>
      </c>
      <c r="D187" s="15" t="s">
        <v>142</v>
      </c>
      <c r="E187" s="15" t="s">
        <v>142</v>
      </c>
      <c r="F187" s="15" t="s">
        <v>142</v>
      </c>
    </row>
    <row r="188" spans="1:13" s="11" customFormat="1" ht="17" thickBot="1" x14ac:dyDescent="0.25">
      <c r="A188" s="11" t="s">
        <v>45</v>
      </c>
      <c r="B188" s="11" t="s">
        <v>82</v>
      </c>
      <c r="C188" s="12">
        <v>42826</v>
      </c>
      <c r="D188" s="16" t="s">
        <v>142</v>
      </c>
      <c r="E188" s="16" t="s">
        <v>142</v>
      </c>
      <c r="F188" s="16" t="s">
        <v>142</v>
      </c>
    </row>
    <row r="189" spans="1:13" s="11" customFormat="1" ht="17" thickTop="1" x14ac:dyDescent="0.2">
      <c r="C189" s="12"/>
      <c r="D189" s="23">
        <f>COUNTIF(D186:D188,"YES")</f>
        <v>0</v>
      </c>
      <c r="E189" s="23">
        <f>COUNTIF(E186:E188,"YES")</f>
        <v>0</v>
      </c>
      <c r="F189" s="23">
        <f>COUNTIF(F186:F188,"YES")</f>
        <v>0</v>
      </c>
      <c r="G189" s="28">
        <f>(D189-E189)+(F189*0.5)</f>
        <v>0</v>
      </c>
      <c r="H189" s="11" t="s">
        <v>151</v>
      </c>
    </row>
    <row r="190" spans="1:13" s="11" customFormat="1" x14ac:dyDescent="0.2">
      <c r="C190" s="12"/>
    </row>
    <row r="191" spans="1:13" s="11" customFormat="1" x14ac:dyDescent="0.2">
      <c r="A191" s="19" t="s">
        <v>40</v>
      </c>
      <c r="C191" s="12"/>
    </row>
    <row r="192" spans="1:13" s="11" customFormat="1" x14ac:dyDescent="0.2">
      <c r="A192" s="11" t="s">
        <v>126</v>
      </c>
      <c r="B192" s="11" t="s">
        <v>82</v>
      </c>
      <c r="C192" s="12">
        <v>42217</v>
      </c>
      <c r="D192" s="22" t="s">
        <v>142</v>
      </c>
      <c r="E192" s="22" t="s">
        <v>142</v>
      </c>
      <c r="F192" s="22" t="s">
        <v>142</v>
      </c>
    </row>
    <row r="193" spans="1:8" s="11" customFormat="1" x14ac:dyDescent="0.2">
      <c r="A193" s="11" t="s">
        <v>124</v>
      </c>
      <c r="B193" s="11" t="s">
        <v>13</v>
      </c>
      <c r="C193" s="12">
        <v>42248</v>
      </c>
      <c r="D193" s="22" t="s">
        <v>142</v>
      </c>
      <c r="E193" s="22" t="s">
        <v>142</v>
      </c>
      <c r="F193" s="22" t="s">
        <v>142</v>
      </c>
    </row>
    <row r="194" spans="1:8" s="11" customFormat="1" x14ac:dyDescent="0.2">
      <c r="A194" s="11" t="s">
        <v>117</v>
      </c>
      <c r="B194" s="11" t="s">
        <v>82</v>
      </c>
      <c r="C194" s="12">
        <v>42309</v>
      </c>
      <c r="D194" s="22" t="s">
        <v>142</v>
      </c>
      <c r="E194" s="22" t="s">
        <v>142</v>
      </c>
      <c r="F194" s="22" t="s">
        <v>142</v>
      </c>
    </row>
    <row r="195" spans="1:8" s="11" customFormat="1" x14ac:dyDescent="0.2">
      <c r="A195" s="11" t="s">
        <v>114</v>
      </c>
      <c r="B195" s="11" t="s">
        <v>9</v>
      </c>
      <c r="C195" s="12">
        <v>42339</v>
      </c>
      <c r="D195" s="22" t="s">
        <v>142</v>
      </c>
      <c r="E195" s="22" t="s">
        <v>142</v>
      </c>
      <c r="F195" s="22" t="s">
        <v>142</v>
      </c>
    </row>
    <row r="196" spans="1:8" s="11" customFormat="1" x14ac:dyDescent="0.2">
      <c r="A196" s="11" t="s">
        <v>109</v>
      </c>
      <c r="B196" s="11" t="s">
        <v>82</v>
      </c>
      <c r="C196" s="12">
        <v>42401</v>
      </c>
      <c r="D196" s="22" t="s">
        <v>142</v>
      </c>
      <c r="E196" s="22" t="s">
        <v>142</v>
      </c>
      <c r="F196" s="22" t="s">
        <v>142</v>
      </c>
    </row>
    <row r="197" spans="1:8" s="11" customFormat="1" x14ac:dyDescent="0.2">
      <c r="A197" s="11" t="s">
        <v>104</v>
      </c>
      <c r="B197" s="11" t="s">
        <v>82</v>
      </c>
      <c r="C197" s="12">
        <v>42461</v>
      </c>
      <c r="D197" s="22" t="s">
        <v>142</v>
      </c>
      <c r="E197" s="22" t="s">
        <v>142</v>
      </c>
      <c r="F197" s="22" t="s">
        <v>142</v>
      </c>
    </row>
    <row r="198" spans="1:8" s="11" customFormat="1" x14ac:dyDescent="0.2">
      <c r="A198" s="11" t="s">
        <v>89</v>
      </c>
      <c r="B198" s="11" t="s">
        <v>11</v>
      </c>
      <c r="C198" s="12">
        <v>42583</v>
      </c>
      <c r="D198" s="22" t="s">
        <v>142</v>
      </c>
      <c r="E198" s="22" t="s">
        <v>142</v>
      </c>
      <c r="F198" s="22" t="s">
        <v>142</v>
      </c>
    </row>
    <row r="199" spans="1:8" s="11" customFormat="1" x14ac:dyDescent="0.2">
      <c r="A199" s="11" t="s">
        <v>39</v>
      </c>
      <c r="B199" s="11" t="s">
        <v>13</v>
      </c>
      <c r="C199" s="12">
        <v>42856</v>
      </c>
      <c r="D199" s="15" t="s">
        <v>142</v>
      </c>
      <c r="E199" s="15" t="s">
        <v>142</v>
      </c>
      <c r="F199" s="15" t="s">
        <v>142</v>
      </c>
    </row>
    <row r="200" spans="1:8" s="11" customFormat="1" x14ac:dyDescent="0.2">
      <c r="A200" s="18" t="s">
        <v>138</v>
      </c>
      <c r="B200" s="20" t="s">
        <v>13</v>
      </c>
      <c r="C200" s="21">
        <v>42979</v>
      </c>
      <c r="D200" s="22" t="s">
        <v>142</v>
      </c>
      <c r="E200" s="22" t="s">
        <v>142</v>
      </c>
      <c r="F200" s="22" t="s">
        <v>142</v>
      </c>
    </row>
    <row r="201" spans="1:8" s="11" customFormat="1" ht="17" thickBot="1" x14ac:dyDescent="0.25">
      <c r="A201" s="18" t="s">
        <v>172</v>
      </c>
      <c r="B201" s="20" t="s">
        <v>13</v>
      </c>
      <c r="C201" s="21">
        <v>43101</v>
      </c>
      <c r="D201" s="16" t="s">
        <v>142</v>
      </c>
      <c r="E201" s="16" t="s">
        <v>142</v>
      </c>
      <c r="F201" s="16" t="s">
        <v>142</v>
      </c>
    </row>
    <row r="202" spans="1:8" s="11" customFormat="1" ht="17" thickTop="1" x14ac:dyDescent="0.2">
      <c r="C202" s="12"/>
      <c r="D202" s="23">
        <f>COUNTIF(D192:D201,"YES")</f>
        <v>0</v>
      </c>
      <c r="E202" s="23">
        <f>COUNTIF(E192:E201,"YES")</f>
        <v>0</v>
      </c>
      <c r="F202" s="23">
        <f>COUNTIF(F192:F201,"YES")</f>
        <v>0</v>
      </c>
      <c r="G202" s="28">
        <f>(D202-E202)+(F202*0.5)</f>
        <v>0</v>
      </c>
      <c r="H202" s="11" t="s">
        <v>151</v>
      </c>
    </row>
    <row r="203" spans="1:8" s="11" customFormat="1" x14ac:dyDescent="0.2">
      <c r="C203" s="12"/>
    </row>
    <row r="204" spans="1:8" s="11" customFormat="1" x14ac:dyDescent="0.2">
      <c r="A204" s="19" t="s">
        <v>148</v>
      </c>
      <c r="C204" s="12"/>
    </row>
    <row r="205" spans="1:8" s="11" customFormat="1" x14ac:dyDescent="0.2">
      <c r="A205" s="11" t="s">
        <v>35</v>
      </c>
      <c r="B205" s="11" t="s">
        <v>26</v>
      </c>
      <c r="C205" s="12">
        <v>42856</v>
      </c>
      <c r="D205" s="15" t="s">
        <v>142</v>
      </c>
      <c r="E205" s="15" t="s">
        <v>142</v>
      </c>
      <c r="F205" s="15" t="s">
        <v>142</v>
      </c>
    </row>
    <row r="206" spans="1:8" s="11" customFormat="1" x14ac:dyDescent="0.2">
      <c r="A206" s="18" t="s">
        <v>137</v>
      </c>
      <c r="B206" s="20" t="s">
        <v>9</v>
      </c>
      <c r="C206" s="21">
        <v>42979</v>
      </c>
      <c r="D206" s="22" t="s">
        <v>142</v>
      </c>
      <c r="E206" s="22" t="s">
        <v>142</v>
      </c>
      <c r="F206" s="22" t="s">
        <v>142</v>
      </c>
    </row>
    <row r="207" spans="1:8" s="11" customFormat="1" ht="17" thickBot="1" x14ac:dyDescent="0.25">
      <c r="A207" s="18" t="s">
        <v>173</v>
      </c>
      <c r="B207" s="20" t="s">
        <v>60</v>
      </c>
      <c r="C207" s="21">
        <v>43101</v>
      </c>
      <c r="D207" s="16" t="s">
        <v>142</v>
      </c>
      <c r="E207" s="16" t="s">
        <v>142</v>
      </c>
      <c r="F207" s="16" t="s">
        <v>142</v>
      </c>
    </row>
    <row r="208" spans="1:8" s="11" customFormat="1" ht="17" thickTop="1" x14ac:dyDescent="0.2">
      <c r="C208" s="12"/>
      <c r="D208" s="23">
        <f>COUNTIF(D205:D207,"YES")</f>
        <v>0</v>
      </c>
      <c r="E208" s="23">
        <f>COUNTIF(E205:E207,"YES")</f>
        <v>0</v>
      </c>
      <c r="F208" s="23">
        <f>COUNTIF(F205:F207,"YES")</f>
        <v>0</v>
      </c>
      <c r="G208" s="28">
        <f>(D208-E208)+(F208*0.5)</f>
        <v>0</v>
      </c>
      <c r="H208" s="11" t="s">
        <v>151</v>
      </c>
    </row>
    <row r="209" spans="1:8" s="11" customFormat="1" x14ac:dyDescent="0.2">
      <c r="C209" s="12"/>
    </row>
    <row r="210" spans="1:8" s="11" customFormat="1" x14ac:dyDescent="0.2">
      <c r="A210" s="19" t="s">
        <v>22</v>
      </c>
      <c r="C210" s="12"/>
    </row>
    <row r="211" spans="1:8" s="11" customFormat="1" x14ac:dyDescent="0.2">
      <c r="A211" s="11" t="s">
        <v>77</v>
      </c>
      <c r="B211" s="11" t="s">
        <v>9</v>
      </c>
      <c r="C211" s="12">
        <v>42644</v>
      </c>
      <c r="D211" s="22" t="s">
        <v>142</v>
      </c>
      <c r="E211" s="22" t="s">
        <v>142</v>
      </c>
      <c r="F211" s="22" t="s">
        <v>142</v>
      </c>
    </row>
    <row r="212" spans="1:8" s="11" customFormat="1" x14ac:dyDescent="0.2">
      <c r="A212" s="11" t="s">
        <v>69</v>
      </c>
      <c r="B212" s="11" t="s">
        <v>13</v>
      </c>
      <c r="C212" s="12">
        <v>42705</v>
      </c>
      <c r="D212" s="22" t="s">
        <v>142</v>
      </c>
      <c r="E212" s="22" t="s">
        <v>142</v>
      </c>
      <c r="F212" s="22" t="s">
        <v>142</v>
      </c>
    </row>
    <row r="213" spans="1:8" s="11" customFormat="1" x14ac:dyDescent="0.2">
      <c r="A213" s="11" t="s">
        <v>49</v>
      </c>
      <c r="B213" s="11" t="s">
        <v>13</v>
      </c>
      <c r="C213" s="12">
        <v>42795</v>
      </c>
      <c r="D213" s="15" t="s">
        <v>142</v>
      </c>
      <c r="E213" s="15" t="s">
        <v>142</v>
      </c>
      <c r="F213" s="15" t="s">
        <v>142</v>
      </c>
    </row>
    <row r="214" spans="1:8" s="11" customFormat="1" x14ac:dyDescent="0.2">
      <c r="A214" s="11" t="s">
        <v>17</v>
      </c>
      <c r="B214" s="11" t="s">
        <v>11</v>
      </c>
      <c r="C214" s="12">
        <v>42887</v>
      </c>
      <c r="D214" s="22" t="s">
        <v>142</v>
      </c>
      <c r="E214" s="22" t="s">
        <v>142</v>
      </c>
      <c r="F214" s="22" t="s">
        <v>142</v>
      </c>
    </row>
    <row r="215" spans="1:8" s="11" customFormat="1" x14ac:dyDescent="0.2">
      <c r="A215" s="11" t="s">
        <v>152</v>
      </c>
      <c r="B215" s="11" t="s">
        <v>13</v>
      </c>
      <c r="C215" s="12">
        <v>43009</v>
      </c>
      <c r="D215" s="22" t="s">
        <v>142</v>
      </c>
      <c r="E215" s="22" t="s">
        <v>142</v>
      </c>
      <c r="F215" s="22" t="s">
        <v>142</v>
      </c>
      <c r="H215" s="22"/>
    </row>
    <row r="216" spans="1:8" s="11" customFormat="1" x14ac:dyDescent="0.2">
      <c r="A216" s="11" t="s">
        <v>206</v>
      </c>
      <c r="B216" s="11" t="s">
        <v>11</v>
      </c>
      <c r="C216" s="12">
        <v>43313</v>
      </c>
      <c r="D216" s="22" t="s">
        <v>142</v>
      </c>
      <c r="E216" s="22" t="s">
        <v>142</v>
      </c>
      <c r="F216" s="22" t="s">
        <v>142</v>
      </c>
      <c r="H216" s="22"/>
    </row>
    <row r="217" spans="1:8" s="11" customFormat="1" ht="17" thickBot="1" x14ac:dyDescent="0.25">
      <c r="A217" s="11" t="s">
        <v>209</v>
      </c>
      <c r="B217" s="11" t="s">
        <v>60</v>
      </c>
      <c r="C217" s="12">
        <v>43374</v>
      </c>
      <c r="D217" s="16" t="s">
        <v>142</v>
      </c>
      <c r="E217" s="16" t="s">
        <v>142</v>
      </c>
      <c r="F217" s="16" t="s">
        <v>142</v>
      </c>
      <c r="H217" s="22"/>
    </row>
    <row r="218" spans="1:8" s="11" customFormat="1" ht="17" thickTop="1" x14ac:dyDescent="0.2">
      <c r="C218" s="12"/>
      <c r="D218" s="23">
        <f>COUNTIF(D211:D217,"YES")</f>
        <v>0</v>
      </c>
      <c r="E218" s="23">
        <f>COUNTIF(E211:E217,"YES")</f>
        <v>0</v>
      </c>
      <c r="F218" s="23">
        <f>COUNTIF(F211:F217,"YES")</f>
        <v>0</v>
      </c>
      <c r="G218" s="28">
        <f>(D218-E218)+(F218*0.5)</f>
        <v>0</v>
      </c>
      <c r="H218" s="24" t="s">
        <v>151</v>
      </c>
    </row>
    <row r="219" spans="1:8" s="11" customFormat="1" x14ac:dyDescent="0.2">
      <c r="C219" s="12"/>
    </row>
    <row r="220" spans="1:8" s="11" customFormat="1" x14ac:dyDescent="0.2">
      <c r="A220" s="19" t="s">
        <v>28</v>
      </c>
      <c r="C220" s="12"/>
    </row>
    <row r="221" spans="1:8" s="11" customFormat="1" x14ac:dyDescent="0.2">
      <c r="A221" s="11" t="s">
        <v>43</v>
      </c>
      <c r="B221" s="11" t="s">
        <v>26</v>
      </c>
      <c r="C221" s="12">
        <v>42826</v>
      </c>
      <c r="D221" s="15" t="s">
        <v>142</v>
      </c>
      <c r="E221" s="15" t="s">
        <v>142</v>
      </c>
      <c r="F221" s="15" t="s">
        <v>142</v>
      </c>
    </row>
    <row r="222" spans="1:8" s="11" customFormat="1" ht="17" thickBot="1" x14ac:dyDescent="0.25">
      <c r="A222" s="18" t="s">
        <v>27</v>
      </c>
      <c r="B222" s="20" t="s">
        <v>9</v>
      </c>
      <c r="C222" s="21">
        <v>42948</v>
      </c>
      <c r="D222" s="16" t="s">
        <v>142</v>
      </c>
      <c r="E222" s="16" t="s">
        <v>142</v>
      </c>
      <c r="F222" s="16" t="s">
        <v>142</v>
      </c>
    </row>
    <row r="223" spans="1:8" s="11" customFormat="1" ht="17" thickTop="1" x14ac:dyDescent="0.2">
      <c r="C223" s="12"/>
      <c r="D223" s="23">
        <f>COUNTIF(D221:D222,"YES")</f>
        <v>0</v>
      </c>
      <c r="E223" s="23">
        <f>COUNTIF(E221:E222,"YES")</f>
        <v>0</v>
      </c>
      <c r="F223" s="23">
        <f>COUNTIF(F221:F222,"YES")</f>
        <v>0</v>
      </c>
      <c r="G223" s="28">
        <f>(D223-E223)+(F223*0.5)</f>
        <v>0</v>
      </c>
      <c r="H223" s="24" t="s">
        <v>151</v>
      </c>
    </row>
    <row r="225" spans="1:8" s="11" customFormat="1" x14ac:dyDescent="0.2">
      <c r="A225" s="19" t="s">
        <v>166</v>
      </c>
      <c r="C225" s="12"/>
    </row>
    <row r="226" spans="1:8" s="11" customFormat="1" x14ac:dyDescent="0.2">
      <c r="A226" s="11" t="s">
        <v>167</v>
      </c>
      <c r="B226" s="11" t="s">
        <v>60</v>
      </c>
      <c r="C226" s="12">
        <v>43009</v>
      </c>
      <c r="D226" s="15" t="s">
        <v>142</v>
      </c>
      <c r="E226" s="15" t="s">
        <v>142</v>
      </c>
      <c r="F226" s="15" t="s">
        <v>142</v>
      </c>
    </row>
    <row r="227" spans="1:8" s="11" customFormat="1" ht="17" thickBot="1" x14ac:dyDescent="0.25">
      <c r="A227" s="18" t="s">
        <v>168</v>
      </c>
      <c r="B227" s="20" t="s">
        <v>9</v>
      </c>
      <c r="C227" s="21">
        <v>43070</v>
      </c>
      <c r="D227" s="16" t="s">
        <v>142</v>
      </c>
      <c r="E227" s="16" t="s">
        <v>142</v>
      </c>
      <c r="F227" s="16" t="s">
        <v>142</v>
      </c>
    </row>
    <row r="228" spans="1:8" s="11" customFormat="1" ht="17" thickTop="1" x14ac:dyDescent="0.2">
      <c r="C228" s="12"/>
      <c r="D228" s="23">
        <f>COUNTIF(D226:D227,"YES")</f>
        <v>0</v>
      </c>
      <c r="E228" s="23">
        <f>COUNTIF(E226:E227,"YES")</f>
        <v>0</v>
      </c>
      <c r="F228" s="23">
        <f>COUNTIF(F226:F227,"YES")</f>
        <v>0</v>
      </c>
      <c r="G228" s="28">
        <f>(D228-E228)+(F228*0.5)</f>
        <v>0</v>
      </c>
      <c r="H228" s="24" t="s">
        <v>151</v>
      </c>
    </row>
    <row r="230" spans="1:8" s="11" customFormat="1" x14ac:dyDescent="0.2">
      <c r="A230" s="19" t="s">
        <v>182</v>
      </c>
      <c r="C230" s="12"/>
    </row>
    <row r="231" spans="1:8" s="11" customFormat="1" x14ac:dyDescent="0.2">
      <c r="A231" s="18" t="s">
        <v>183</v>
      </c>
      <c r="B231" s="20" t="s">
        <v>82</v>
      </c>
      <c r="C231" s="21">
        <v>43191</v>
      </c>
      <c r="D231" s="22" t="s">
        <v>142</v>
      </c>
      <c r="E231" s="22" t="s">
        <v>142</v>
      </c>
      <c r="F231" s="22" t="s">
        <v>142</v>
      </c>
    </row>
    <row r="232" spans="1:8" s="11" customFormat="1" ht="17" thickBot="1" x14ac:dyDescent="0.25">
      <c r="A232" s="18" t="s">
        <v>210</v>
      </c>
      <c r="B232" s="20" t="s">
        <v>11</v>
      </c>
      <c r="C232" s="21">
        <v>43374</v>
      </c>
      <c r="D232" s="16" t="s">
        <v>142</v>
      </c>
      <c r="E232" s="16" t="s">
        <v>142</v>
      </c>
      <c r="F232" s="16" t="s">
        <v>142</v>
      </c>
    </row>
    <row r="233" spans="1:8" s="11" customFormat="1" ht="17" thickTop="1" x14ac:dyDescent="0.2">
      <c r="C233" s="12"/>
      <c r="D233" s="23">
        <f>COUNTIF(D231:D232,"YES")</f>
        <v>0</v>
      </c>
      <c r="E233" s="23">
        <f>COUNTIF(E231:E232,"YES")</f>
        <v>0</v>
      </c>
      <c r="F233" s="23">
        <f>COUNTIF(F231:F232,"YES")</f>
        <v>0</v>
      </c>
      <c r="G233" s="28">
        <f>(D233-E233)+(F233*0.5)</f>
        <v>0</v>
      </c>
      <c r="H233" s="24" t="s">
        <v>151</v>
      </c>
    </row>
    <row r="235" spans="1:8" s="11" customFormat="1" x14ac:dyDescent="0.2">
      <c r="A235" s="19" t="s">
        <v>177</v>
      </c>
      <c r="C235" s="12"/>
    </row>
    <row r="236" spans="1:8" s="11" customFormat="1" x14ac:dyDescent="0.2">
      <c r="A236" s="11" t="s">
        <v>178</v>
      </c>
      <c r="B236" s="11" t="s">
        <v>13</v>
      </c>
      <c r="C236" s="12">
        <v>43160</v>
      </c>
      <c r="D236" s="22" t="s">
        <v>142</v>
      </c>
      <c r="E236" s="22" t="s">
        <v>142</v>
      </c>
      <c r="F236" s="22" t="s">
        <v>142</v>
      </c>
    </row>
    <row r="237" spans="1:8" s="11" customFormat="1" x14ac:dyDescent="0.2">
      <c r="A237" s="11" t="s">
        <v>184</v>
      </c>
      <c r="B237" s="11" t="s">
        <v>9</v>
      </c>
      <c r="C237" s="12">
        <v>43191</v>
      </c>
      <c r="D237" s="22" t="s">
        <v>142</v>
      </c>
      <c r="E237" s="22" t="s">
        <v>142</v>
      </c>
      <c r="F237" s="22" t="s">
        <v>142</v>
      </c>
    </row>
    <row r="238" spans="1:8" s="11" customFormat="1" x14ac:dyDescent="0.2">
      <c r="A238" s="11" t="s">
        <v>190</v>
      </c>
      <c r="B238" s="11" t="s">
        <v>13</v>
      </c>
      <c r="C238" s="12">
        <v>43221</v>
      </c>
      <c r="D238" s="22" t="s">
        <v>142</v>
      </c>
      <c r="E238" s="22" t="s">
        <v>142</v>
      </c>
      <c r="F238" s="22" t="s">
        <v>142</v>
      </c>
    </row>
    <row r="239" spans="1:8" s="11" customFormat="1" x14ac:dyDescent="0.2">
      <c r="A239" s="11" t="s">
        <v>191</v>
      </c>
      <c r="B239" s="11" t="s">
        <v>192</v>
      </c>
      <c r="C239" s="12">
        <v>43252</v>
      </c>
      <c r="D239" s="22" t="s">
        <v>142</v>
      </c>
      <c r="E239" s="22" t="s">
        <v>142</v>
      </c>
      <c r="F239" s="22" t="s">
        <v>142</v>
      </c>
    </row>
    <row r="240" spans="1:8" s="11" customFormat="1" x14ac:dyDescent="0.2">
      <c r="A240" s="11" t="s">
        <v>202</v>
      </c>
      <c r="B240" s="11" t="s">
        <v>9</v>
      </c>
      <c r="C240" s="12">
        <v>43282</v>
      </c>
      <c r="D240" s="22" t="s">
        <v>142</v>
      </c>
      <c r="E240" s="22" t="s">
        <v>142</v>
      </c>
      <c r="F240" s="22" t="s">
        <v>142</v>
      </c>
    </row>
    <row r="241" spans="1:8" s="11" customFormat="1" x14ac:dyDescent="0.2">
      <c r="A241" s="11" t="s">
        <v>204</v>
      </c>
      <c r="B241" s="11" t="s">
        <v>205</v>
      </c>
      <c r="C241" s="12">
        <v>43313</v>
      </c>
      <c r="D241" s="22" t="s">
        <v>142</v>
      </c>
      <c r="E241" s="22" t="s">
        <v>142</v>
      </c>
      <c r="F241" s="22" t="s">
        <v>142</v>
      </c>
    </row>
    <row r="242" spans="1:8" s="11" customFormat="1" x14ac:dyDescent="0.2">
      <c r="A242" s="11" t="s">
        <v>211</v>
      </c>
      <c r="B242" s="11" t="s">
        <v>212</v>
      </c>
      <c r="C242" s="12">
        <v>43374</v>
      </c>
      <c r="D242" s="22" t="s">
        <v>142</v>
      </c>
      <c r="E242" s="22" t="s">
        <v>142</v>
      </c>
      <c r="F242" s="22" t="s">
        <v>142</v>
      </c>
    </row>
    <row r="243" spans="1:8" s="11" customFormat="1" x14ac:dyDescent="0.2">
      <c r="A243" s="11" t="s">
        <v>215</v>
      </c>
      <c r="B243" s="11" t="s">
        <v>9</v>
      </c>
      <c r="C243" s="12">
        <v>43405</v>
      </c>
      <c r="D243" s="22" t="s">
        <v>142</v>
      </c>
      <c r="E243" s="22" t="s">
        <v>142</v>
      </c>
      <c r="F243" s="22" t="s">
        <v>142</v>
      </c>
    </row>
    <row r="244" spans="1:8" s="11" customFormat="1" x14ac:dyDescent="0.2">
      <c r="A244" s="11" t="s">
        <v>218</v>
      </c>
      <c r="B244" s="11" t="s">
        <v>13</v>
      </c>
      <c r="C244" s="12">
        <v>43435</v>
      </c>
      <c r="D244" s="22" t="s">
        <v>142</v>
      </c>
      <c r="E244" s="22" t="s">
        <v>142</v>
      </c>
      <c r="F244" s="22" t="s">
        <v>142</v>
      </c>
    </row>
    <row r="245" spans="1:8" s="11" customFormat="1" ht="17" thickBot="1" x14ac:dyDescent="0.25">
      <c r="A245" s="11" t="s">
        <v>222</v>
      </c>
      <c r="B245" s="11" t="s">
        <v>13</v>
      </c>
      <c r="C245" s="12">
        <v>43466</v>
      </c>
      <c r="D245" s="16" t="s">
        <v>142</v>
      </c>
      <c r="E245" s="16" t="s">
        <v>142</v>
      </c>
      <c r="F245" s="16" t="s">
        <v>142</v>
      </c>
    </row>
    <row r="246" spans="1:8" s="11" customFormat="1" ht="17" thickTop="1" x14ac:dyDescent="0.2">
      <c r="C246" s="12"/>
      <c r="D246" s="23">
        <f>COUNTIF(D236:D245,"YES")</f>
        <v>0</v>
      </c>
      <c r="E246" s="23">
        <f t="shared" ref="E246:F246" si="2">COUNTIF(E236:E245,"YES")</f>
        <v>0</v>
      </c>
      <c r="F246" s="23">
        <f t="shared" si="2"/>
        <v>0</v>
      </c>
      <c r="G246" s="28">
        <f>(D246-E246)+(F246*0.5)</f>
        <v>0</v>
      </c>
      <c r="H246" s="11" t="s">
        <v>151</v>
      </c>
    </row>
    <row r="248" spans="1:8" s="11" customFormat="1" x14ac:dyDescent="0.2">
      <c r="A248" s="19" t="s">
        <v>195</v>
      </c>
      <c r="C248" s="12"/>
    </row>
    <row r="249" spans="1:8" s="11" customFormat="1" x14ac:dyDescent="0.2">
      <c r="A249" s="11" t="s">
        <v>196</v>
      </c>
      <c r="B249" s="11" t="s">
        <v>198</v>
      </c>
      <c r="C249" s="12">
        <v>43191</v>
      </c>
      <c r="D249" s="22" t="s">
        <v>142</v>
      </c>
      <c r="E249" s="22" t="s">
        <v>142</v>
      </c>
      <c r="F249" s="22" t="s">
        <v>142</v>
      </c>
    </row>
    <row r="250" spans="1:8" s="11" customFormat="1" ht="17" thickBot="1" x14ac:dyDescent="0.25">
      <c r="A250" s="11" t="s">
        <v>197</v>
      </c>
      <c r="B250" s="11" t="s">
        <v>11</v>
      </c>
      <c r="C250" s="12">
        <v>43252</v>
      </c>
      <c r="D250" s="16" t="s">
        <v>142</v>
      </c>
      <c r="E250" s="16" t="s">
        <v>142</v>
      </c>
      <c r="F250" s="16" t="s">
        <v>142</v>
      </c>
    </row>
    <row r="251" spans="1:8" s="11" customFormat="1" ht="17" thickTop="1" x14ac:dyDescent="0.2">
      <c r="C251" s="12"/>
      <c r="D251" s="23">
        <f>COUNTIF(D249:D250,"YES")</f>
        <v>0</v>
      </c>
      <c r="E251" s="23">
        <f>COUNTIF(E249:E250,"YES")</f>
        <v>0</v>
      </c>
      <c r="F251" s="23">
        <f>COUNTIF(F249:F250,"YES")</f>
        <v>0</v>
      </c>
      <c r="G251" s="28">
        <f>(D251-E251)+(F251*0.5)</f>
        <v>0</v>
      </c>
      <c r="H251" s="11" t="s">
        <v>151</v>
      </c>
    </row>
  </sheetData>
  <sortState ref="A4:G158">
    <sortCondition ref="B4:B158"/>
  </sortState>
  <mergeCells count="6">
    <mergeCell ref="A2:G2"/>
    <mergeCell ref="A184:F184"/>
    <mergeCell ref="A5:F5"/>
    <mergeCell ref="A171:F171"/>
    <mergeCell ref="A105:F105"/>
    <mergeCell ref="A24:F24"/>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'DO NOT TOUCH'!$A$3:$A$4</xm:f>
          </x14:formula1>
          <xm:sqref>D10:F12 D20:F21 D26:F28 D40:F42 D46:F47 D231:F232 D57:F65 D119:F119 D51:F53 D100:F101 D205:F207 D69:F74 D159:F164 D236:F245 D180:F181 D186:F188 D78:F96 D192:F201 D221:F222 D173:F176 D226:F227 D32:F36 D7:F7 D211:F217 D16:F17 D168:F168 D112:F115 D249:F250 D122:F155 D107:F108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
    </sheetView>
  </sheetViews>
  <sheetFormatPr baseColWidth="10" defaultRowHeight="16" x14ac:dyDescent="0.2"/>
  <sheetData>
    <row r="1" spans="1:1" x14ac:dyDescent="0.2">
      <c r="A1" t="s">
        <v>149</v>
      </c>
    </row>
    <row r="3" spans="1:1" x14ac:dyDescent="0.2">
      <c r="A3" t="s">
        <v>141</v>
      </c>
    </row>
    <row r="4" spans="1:1" x14ac:dyDescent="0.2">
      <c r="A4"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Find Your Judges</vt:lpstr>
      <vt:lpstr>DO NOT TOUCH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2017-07-26T16:08:18Z</dcterms:created>
  <dcterms:modified xsi:type="dcterms:W3CDTF">2018-12-29T02:58:09Z</dcterms:modified>
</cp:coreProperties>
</file>